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32" windowWidth="17220" windowHeight="7152"/>
  </bookViews>
  <sheets>
    <sheet name="Components" sheetId="2" r:id="rId1"/>
    <sheet name="Flow Control PCB 0403 BOM" sheetId="1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A2" i="2" l="1"/>
  <c r="B2" i="2"/>
  <c r="D2" i="2"/>
  <c r="A3" i="2"/>
  <c r="B3" i="2"/>
  <c r="D3" i="2"/>
  <c r="A4" i="2"/>
  <c r="B4" i="2"/>
  <c r="D4" i="2"/>
  <c r="A5" i="2"/>
  <c r="B5" i="2"/>
  <c r="D5" i="2"/>
  <c r="A6" i="2"/>
  <c r="B6" i="2"/>
  <c r="D6" i="2"/>
  <c r="A7" i="2"/>
  <c r="B7" i="2"/>
  <c r="D7" i="2"/>
  <c r="A8" i="2"/>
  <c r="B8" i="2"/>
  <c r="D8" i="2"/>
  <c r="A9" i="2"/>
  <c r="B9" i="2"/>
  <c r="D9" i="2"/>
  <c r="A10" i="2"/>
  <c r="B10" i="2"/>
  <c r="D10" i="2"/>
  <c r="A11" i="2"/>
  <c r="B11" i="2"/>
  <c r="D11" i="2"/>
  <c r="A12" i="2"/>
  <c r="B12" i="2"/>
  <c r="D12" i="2"/>
  <c r="A13" i="2"/>
  <c r="B13" i="2"/>
  <c r="D13" i="2"/>
  <c r="A14" i="2"/>
  <c r="B14" i="2"/>
  <c r="D14" i="2"/>
  <c r="A15" i="2"/>
  <c r="B15" i="2"/>
  <c r="D15" i="2"/>
  <c r="A17" i="2"/>
  <c r="B17" i="2"/>
  <c r="D17" i="2"/>
  <c r="A18" i="2"/>
  <c r="B18" i="2"/>
  <c r="D18" i="2"/>
  <c r="A19" i="2"/>
  <c r="B19" i="2"/>
  <c r="D19" i="2"/>
  <c r="A20" i="2"/>
  <c r="B20" i="2"/>
  <c r="D20" i="2"/>
  <c r="A21" i="2"/>
  <c r="B21" i="2"/>
  <c r="D21" i="2"/>
  <c r="A22" i="2"/>
  <c r="B22" i="2"/>
  <c r="D22" i="2"/>
  <c r="A23" i="2"/>
  <c r="B23" i="2"/>
  <c r="D23" i="2"/>
  <c r="A25" i="2"/>
  <c r="B25" i="2"/>
  <c r="D25" i="2"/>
  <c r="A26" i="2"/>
  <c r="B26" i="2"/>
  <c r="D26" i="2"/>
  <c r="A27" i="2"/>
  <c r="B27" i="2"/>
  <c r="D27" i="2"/>
  <c r="A29" i="2"/>
  <c r="B29" i="2"/>
  <c r="D29" i="2"/>
  <c r="A30" i="2"/>
  <c r="B30" i="2"/>
  <c r="D30" i="2"/>
  <c r="A31" i="2"/>
  <c r="B31" i="2"/>
  <c r="D31" i="2"/>
  <c r="A32" i="2"/>
  <c r="B32" i="2"/>
  <c r="D32" i="2"/>
  <c r="A33" i="2"/>
  <c r="B33" i="2"/>
  <c r="D33" i="2"/>
  <c r="A34" i="2"/>
  <c r="B34" i="2"/>
  <c r="D34" i="2"/>
  <c r="A36" i="2"/>
  <c r="B36" i="2"/>
  <c r="D36" i="2"/>
  <c r="A37" i="2"/>
  <c r="B37" i="2"/>
  <c r="D37" i="2"/>
  <c r="A38" i="2"/>
  <c r="B38" i="2"/>
  <c r="D38" i="2"/>
  <c r="A39" i="2"/>
  <c r="B39" i="2"/>
  <c r="D39" i="2"/>
  <c r="A40" i="2"/>
  <c r="B40" i="2"/>
  <c r="D40" i="2"/>
  <c r="A43" i="2"/>
  <c r="B43" i="2"/>
  <c r="D43" i="2"/>
  <c r="A44" i="2"/>
  <c r="B44" i="2"/>
  <c r="D44" i="2"/>
  <c r="A45" i="2"/>
  <c r="B45" i="2"/>
  <c r="D45" i="2"/>
  <c r="A46" i="2"/>
  <c r="B46" i="2"/>
  <c r="D46" i="2"/>
  <c r="A47" i="2"/>
  <c r="B47" i="2"/>
  <c r="D47" i="2"/>
  <c r="A49" i="2"/>
  <c r="B49" i="2"/>
  <c r="D49" i="2"/>
  <c r="A50" i="2"/>
  <c r="B50" i="2"/>
  <c r="D50" i="2"/>
  <c r="A51" i="2"/>
  <c r="B51" i="2"/>
  <c r="D51" i="2"/>
  <c r="A52" i="2"/>
  <c r="B52" i="2"/>
  <c r="D52" i="2"/>
  <c r="A53" i="2"/>
  <c r="B53" i="2"/>
  <c r="D53" i="2"/>
  <c r="A54" i="2"/>
  <c r="B54" i="2"/>
  <c r="D54" i="2"/>
  <c r="A55" i="2"/>
  <c r="B55" i="2"/>
  <c r="D55" i="2"/>
  <c r="A56" i="2"/>
  <c r="B56" i="2"/>
  <c r="D56" i="2"/>
  <c r="A58" i="2"/>
  <c r="B58" i="2"/>
  <c r="D58" i="2"/>
  <c r="D59" i="1"/>
  <c r="D58" i="1"/>
  <c r="D57" i="1"/>
  <c r="C56" i="2" s="1"/>
  <c r="D56" i="1"/>
  <c r="C55" i="2" s="1"/>
  <c r="D55" i="1"/>
  <c r="C54" i="2" s="1"/>
  <c r="D54" i="1"/>
  <c r="C53" i="2" s="1"/>
  <c r="D53" i="1"/>
  <c r="C52" i="2" s="1"/>
  <c r="D52" i="1"/>
  <c r="C51" i="2" s="1"/>
  <c r="D51" i="1"/>
  <c r="C50" i="2" s="1"/>
  <c r="D50" i="1"/>
  <c r="C49" i="2" s="1"/>
  <c r="D49" i="1"/>
  <c r="D48" i="1"/>
  <c r="C47" i="2" s="1"/>
  <c r="D47" i="1"/>
  <c r="C46" i="2" s="1"/>
  <c r="D46" i="1"/>
  <c r="C45" i="2" s="1"/>
  <c r="D45" i="1"/>
  <c r="C44" i="2" s="1"/>
  <c r="D44" i="1"/>
  <c r="C43" i="2" s="1"/>
  <c r="D43" i="1"/>
  <c r="D42" i="1"/>
  <c r="D41" i="1"/>
  <c r="C40" i="2" s="1"/>
  <c r="D40" i="1"/>
  <c r="C39" i="2" s="1"/>
  <c r="D39" i="1"/>
  <c r="C38" i="2" s="1"/>
  <c r="D38" i="1"/>
  <c r="C37" i="2" s="1"/>
  <c r="D37" i="1"/>
  <c r="C36" i="2" s="1"/>
  <c r="D36" i="1"/>
  <c r="D35" i="1"/>
  <c r="C34" i="2" s="1"/>
  <c r="D34" i="1"/>
  <c r="C33" i="2" s="1"/>
  <c r="D33" i="1"/>
  <c r="C32" i="2" s="1"/>
  <c r="D32" i="1"/>
  <c r="C31" i="2" s="1"/>
  <c r="D31" i="1"/>
  <c r="C30" i="2" s="1"/>
  <c r="D30" i="1"/>
  <c r="C29" i="2" s="1"/>
  <c r="D29" i="1"/>
  <c r="D28" i="1"/>
  <c r="C27" i="2" s="1"/>
  <c r="D27" i="1"/>
  <c r="C26" i="2" s="1"/>
  <c r="D26" i="1"/>
  <c r="C25" i="2" s="1"/>
  <c r="D25" i="1"/>
  <c r="D24" i="1"/>
  <c r="C23" i="2" s="1"/>
  <c r="D23" i="1"/>
  <c r="C22" i="2" s="1"/>
  <c r="D22" i="1"/>
  <c r="C21" i="2" s="1"/>
  <c r="D21" i="1"/>
  <c r="C20" i="2" s="1"/>
  <c r="D20" i="1"/>
  <c r="C19" i="2" s="1"/>
  <c r="D19" i="1"/>
  <c r="C18" i="2" s="1"/>
  <c r="D18" i="1"/>
  <c r="C17" i="2" s="1"/>
  <c r="D17" i="1"/>
  <c r="D16" i="1"/>
  <c r="C15" i="2" s="1"/>
  <c r="D15" i="1"/>
  <c r="C14" i="2" s="1"/>
  <c r="D14" i="1"/>
  <c r="C13" i="2" s="1"/>
  <c r="D13" i="1"/>
  <c r="C12" i="2" s="1"/>
  <c r="D12" i="1"/>
  <c r="C11" i="2" s="1"/>
  <c r="D11" i="1"/>
  <c r="C10" i="2" s="1"/>
  <c r="D10" i="1"/>
  <c r="C9" i="2" s="1"/>
  <c r="D9" i="1"/>
  <c r="C8" i="2" s="1"/>
  <c r="D8" i="1"/>
  <c r="C7" i="2" s="1"/>
  <c r="D7" i="1"/>
  <c r="C6" i="2" s="1"/>
  <c r="D6" i="1"/>
  <c r="C5" i="2" s="1"/>
  <c r="D5" i="1"/>
  <c r="C4" i="2" s="1"/>
  <c r="D4" i="1"/>
  <c r="C3" i="2" s="1"/>
  <c r="D3" i="1"/>
  <c r="C2" i="2" s="1"/>
</calcChain>
</file>

<file path=xl/sharedStrings.xml><?xml version="1.0" encoding="utf-8"?>
<sst xmlns="http://schemas.openxmlformats.org/spreadsheetml/2006/main" count="291" uniqueCount="251">
  <si>
    <t>Component</t>
  </si>
  <si>
    <t>Value</t>
  </si>
  <si>
    <t>Package</t>
  </si>
  <si>
    <t>RS Part Number</t>
  </si>
  <si>
    <t>RS Price</t>
  </si>
  <si>
    <t>In Stock</t>
  </si>
  <si>
    <t>Ref Name</t>
  </si>
  <si>
    <t>Description</t>
  </si>
  <si>
    <t>Mfr. Part No.</t>
  </si>
  <si>
    <t>0R068</t>
  </si>
  <si>
    <t>0.68R</t>
  </si>
  <si>
    <t>RES0603</t>
  </si>
  <si>
    <t>763-8716</t>
  </si>
  <si>
    <t>R17-18</t>
  </si>
  <si>
    <t>Resistor,0R068 1% 0.25W SMT0603</t>
  </si>
  <si>
    <t>1k</t>
  </si>
  <si>
    <t>1K</t>
  </si>
  <si>
    <t>R8-9, R21, R23-24, R27-29, R38-39, R41-42, R50, R56-58</t>
  </si>
  <si>
    <t>Resistor,1K 1% 0.1W SMT0603</t>
  </si>
  <si>
    <t>1k8</t>
  </si>
  <si>
    <t>1.8K</t>
  </si>
  <si>
    <t>804-8867</t>
  </si>
  <si>
    <t>R25, R36</t>
  </si>
  <si>
    <t>Resistor,1K8 SMT0603</t>
  </si>
  <si>
    <t>2K2</t>
  </si>
  <si>
    <t>2.2K</t>
  </si>
  <si>
    <t>R31, R43, R49</t>
  </si>
  <si>
    <t>Resistor,2K2 1% 0.1W SMT0603</t>
  </si>
  <si>
    <t>3 Pin ST 3.8 35 deg</t>
  </si>
  <si>
    <t>3 Way</t>
  </si>
  <si>
    <t>3 Con ST 38 35 deg</t>
  </si>
  <si>
    <t>J1-2, J4</t>
  </si>
  <si>
    <t>3 way Screw Terminal,3.81mm pitch 35 deg</t>
  </si>
  <si>
    <t>3K3</t>
  </si>
  <si>
    <t>3.3K</t>
  </si>
  <si>
    <t>Resistor,3K3 1% 0.1W SMT0603</t>
  </si>
  <si>
    <t>3K9</t>
  </si>
  <si>
    <t>3.9K</t>
  </si>
  <si>
    <t>804-8883</t>
  </si>
  <si>
    <t>Resistor,3K9 1% 0.1W SMT0603</t>
  </si>
  <si>
    <t>4 Pin ST 3.8 35 deg</t>
  </si>
  <si>
    <t>4 Con ST 38 35 deg Stepper B</t>
  </si>
  <si>
    <t>J3</t>
  </si>
  <si>
    <t>4 way Screw Terminal,3.81mm pitch 35 deg</t>
  </si>
  <si>
    <t>4 Pin ST 5 35 deg</t>
  </si>
  <si>
    <t>4 Way</t>
  </si>
  <si>
    <t>4 Con ST 5 35 deg B</t>
  </si>
  <si>
    <t>164-0793</t>
  </si>
  <si>
    <t>J5-6</t>
  </si>
  <si>
    <t>4 way Screw Terminal,5mm pitch 35 deg</t>
  </si>
  <si>
    <t>4K7</t>
  </si>
  <si>
    <t>4.7K</t>
  </si>
  <si>
    <t>R3, R52</t>
  </si>
  <si>
    <t>Resistor,4K7 1% 0.1W SMT0603</t>
  </si>
  <si>
    <t>5K6</t>
  </si>
  <si>
    <t>5.6K</t>
  </si>
  <si>
    <t>804-8899</t>
  </si>
  <si>
    <t>R51, R55</t>
  </si>
  <si>
    <t>Resistor,5K6 1% 0.1W SMT0603</t>
  </si>
  <si>
    <t>8K2</t>
  </si>
  <si>
    <t>8.2K</t>
  </si>
  <si>
    <t>213-2395P</t>
  </si>
  <si>
    <t>Resistor,8K2 1% 0.1W SMT0603</t>
  </si>
  <si>
    <t>10k</t>
  </si>
  <si>
    <t>10K</t>
  </si>
  <si>
    <t>804-8921</t>
  </si>
  <si>
    <t>R1, R4-5, R7, R10-11, R14, R20, R32-33, R40, R45, R53</t>
  </si>
  <si>
    <t>Resistor,10K SMT0603</t>
  </si>
  <si>
    <t>10nF</t>
  </si>
  <si>
    <t>CAP_C0603</t>
  </si>
  <si>
    <t>904-0101</t>
  </si>
  <si>
    <t>C10, C12, C14, C16</t>
  </si>
  <si>
    <t>Cap 10nF SMT 0603</t>
  </si>
  <si>
    <t>10uF 35v 1206</t>
  </si>
  <si>
    <t>10uF</t>
  </si>
  <si>
    <t>CAP_C1206</t>
  </si>
  <si>
    <t>111-0486</t>
  </si>
  <si>
    <t>C24</t>
  </si>
  <si>
    <t>Capacitor SMT1206 10uF 35v</t>
  </si>
  <si>
    <t>10uF 6.3V</t>
  </si>
  <si>
    <t>815-1355</t>
  </si>
  <si>
    <t>C7</t>
  </si>
  <si>
    <t>Cap 10uF SMT 0603</t>
  </si>
  <si>
    <t>11.0592mHz</t>
  </si>
  <si>
    <t>11.0592MHz</t>
  </si>
  <si>
    <t>HEX15</t>
  </si>
  <si>
    <t>814-9516</t>
  </si>
  <si>
    <t>XTAL1</t>
  </si>
  <si>
    <t>Crystal 11.0592MHz</t>
  </si>
  <si>
    <t>22nF</t>
  </si>
  <si>
    <t>180-6413</t>
  </si>
  <si>
    <t>C21</t>
  </si>
  <si>
    <t>Cap 22nF SMT 0603</t>
  </si>
  <si>
    <t>33pF</t>
  </si>
  <si>
    <t>179-5379</t>
  </si>
  <si>
    <t>C8-9</t>
  </si>
  <si>
    <t>Cap 33pF SMT 0603</t>
  </si>
  <si>
    <t>50m</t>
  </si>
  <si>
    <t>RES1206</t>
  </si>
  <si>
    <t>Resistor,50m 1% 1W 1206 Current Sense</t>
  </si>
  <si>
    <t>100nF</t>
  </si>
  <si>
    <t>698-3260</t>
  </si>
  <si>
    <t>C1-5, C11, C13, C15, C18-19, C25-26</t>
  </si>
  <si>
    <t>Cap 100nF SMT 0603 0.1uF</t>
  </si>
  <si>
    <t>100R</t>
  </si>
  <si>
    <t>804-8760</t>
  </si>
  <si>
    <t>R6, R15, R19, R22</t>
  </si>
  <si>
    <t>Resistor,100R 1% 0.1W SMT0603</t>
  </si>
  <si>
    <t>100uF 35v AD10</t>
  </si>
  <si>
    <t>100uF</t>
  </si>
  <si>
    <t>PCAP 10x10</t>
  </si>
  <si>
    <t>520-2188</t>
  </si>
  <si>
    <t>C6, C23</t>
  </si>
  <si>
    <t>Cap Alum 100uF 35V SMD10</t>
  </si>
  <si>
    <t>120R</t>
  </si>
  <si>
    <t>Resistor,120R 1% 0.1W SMT0603</t>
  </si>
  <si>
    <t>220pF</t>
  </si>
  <si>
    <t>170-0129</t>
  </si>
  <si>
    <t>C20</t>
  </si>
  <si>
    <t>Cap 220pF SMT 0603</t>
  </si>
  <si>
    <t>470R</t>
  </si>
  <si>
    <t>R2, R12-13, R16, R30, R35, R46-47, R59</t>
  </si>
  <si>
    <t>Resistor,470R 1% 0.1W SMT0603</t>
  </si>
  <si>
    <t>470uF 25v AD10</t>
  </si>
  <si>
    <t>470uF</t>
  </si>
  <si>
    <t>715-1293</t>
  </si>
  <si>
    <t>C17, C22</t>
  </si>
  <si>
    <t>Cap Alum 470uF 25V SMD10</t>
  </si>
  <si>
    <t>A5984GLPTR-T</t>
  </si>
  <si>
    <t>Step Driver</t>
  </si>
  <si>
    <t>TSSOP-24-LP</t>
  </si>
  <si>
    <t>Digi-Key</t>
  </si>
  <si>
    <t>IC1</t>
  </si>
  <si>
    <t>Stepper Motor Driver</t>
  </si>
  <si>
    <t>BC807</t>
  </si>
  <si>
    <t>45V 500mA</t>
  </si>
  <si>
    <t>SOT23 T</t>
  </si>
  <si>
    <t>146-0856</t>
  </si>
  <si>
    <t>U1, U3</t>
  </si>
  <si>
    <t>BC807, PNP TRANSISTOR, SOT-23</t>
  </si>
  <si>
    <t>BC817</t>
  </si>
  <si>
    <t>484-2252</t>
  </si>
  <si>
    <t>Q1</t>
  </si>
  <si>
    <t>BC817, NPN Transistor, SOT-23</t>
  </si>
  <si>
    <t>CONN_SIL_2</t>
  </si>
  <si>
    <t>20 Sil</t>
  </si>
  <si>
    <t>2 SIL</t>
  </si>
  <si>
    <t>681-3007</t>
  </si>
  <si>
    <t>PL1, PL5</t>
  </si>
  <si>
    <t>2 way Pin Header</t>
  </si>
  <si>
    <t>CONN_SIL_3</t>
  </si>
  <si>
    <t>Sil 20</t>
  </si>
  <si>
    <t>3 SIL</t>
  </si>
  <si>
    <t>PL4</t>
  </si>
  <si>
    <t>3 way Pin Header</t>
  </si>
  <si>
    <t>CONN_SIL_6</t>
  </si>
  <si>
    <t>6 SIL</t>
  </si>
  <si>
    <t>PL3</t>
  </si>
  <si>
    <t>6 way Pin Header</t>
  </si>
  <si>
    <t>CONN_SIL_7</t>
  </si>
  <si>
    <t>7 SIL</t>
  </si>
  <si>
    <t>PL2</t>
  </si>
  <si>
    <t>7 way Pin Header</t>
  </si>
  <si>
    <t>DIP SW-3</t>
  </si>
  <si>
    <t>3 Dip Sw</t>
  </si>
  <si>
    <t>SWDIP6_300X138P100</t>
  </si>
  <si>
    <t>SW1</t>
  </si>
  <si>
    <t>DIP switch,PCB,SPST,3 pos,extended slide</t>
  </si>
  <si>
    <t>ES3J</t>
  </si>
  <si>
    <t>600V 3A</t>
  </si>
  <si>
    <t>DO-214AB</t>
  </si>
  <si>
    <t>761-3619</t>
  </si>
  <si>
    <t>D4, D6</t>
  </si>
  <si>
    <t>Diode Switching 600V 3A DO214AB</t>
  </si>
  <si>
    <t>FUSE HOLDER ATO</t>
  </si>
  <si>
    <t>15A</t>
  </si>
  <si>
    <t>FS1</t>
  </si>
  <si>
    <t>Blade Fuse Holder Clips</t>
  </si>
  <si>
    <t>INA180A3IDBVR</t>
  </si>
  <si>
    <t>260uA</t>
  </si>
  <si>
    <t>SOT23-5N</t>
  </si>
  <si>
    <t>Digikey</t>
  </si>
  <si>
    <t>IC3</t>
  </si>
  <si>
    <t>Current Sense Amplifier</t>
  </si>
  <si>
    <t>Ind 33uHz</t>
  </si>
  <si>
    <t>33 uHz</t>
  </si>
  <si>
    <t>SDR0805</t>
  </si>
  <si>
    <t>736-1286</t>
  </si>
  <si>
    <t>L1</t>
  </si>
  <si>
    <t>INDUCTOR 33uHz SDR0805</t>
  </si>
  <si>
    <t>L5973D-HS</t>
  </si>
  <si>
    <t>35V 2A</t>
  </si>
  <si>
    <t>HSOP8-L</t>
  </si>
  <si>
    <t>380-034</t>
  </si>
  <si>
    <t>U4</t>
  </si>
  <si>
    <t>Switching Reg,2.5A,4-36Vin,HSOP8</t>
  </si>
  <si>
    <t>Led SMD0805 Green</t>
  </si>
  <si>
    <t>Green</t>
  </si>
  <si>
    <t>LED_SM 0805</t>
  </si>
  <si>
    <t>888-6304</t>
  </si>
  <si>
    <t>LED2, LED5-6, LED9</t>
  </si>
  <si>
    <t>LED Uni-Color Green SMD0805</t>
  </si>
  <si>
    <t>Led SMD0805 Red</t>
  </si>
  <si>
    <t>Red</t>
  </si>
  <si>
    <t>LED_SM_0805</t>
  </si>
  <si>
    <t>888-6313</t>
  </si>
  <si>
    <t>LED1, LED7-8</t>
  </si>
  <si>
    <t>LED Uni-Color Red SMD0805</t>
  </si>
  <si>
    <t>Led SMD0805 Yellow</t>
  </si>
  <si>
    <t>Yellow</t>
  </si>
  <si>
    <t>888-6316</t>
  </si>
  <si>
    <t>LED3-4</t>
  </si>
  <si>
    <t>LED Uni-Color Yellow SMD0805</t>
  </si>
  <si>
    <t>LL4148-GS08</t>
  </si>
  <si>
    <t>100V 2A</t>
  </si>
  <si>
    <t>MELF_SOD-80</t>
  </si>
  <si>
    <t>700-2886</t>
  </si>
  <si>
    <t>D1-2</t>
  </si>
  <si>
    <t>Diode Switching 300mA 100V Mini-MELF</t>
  </si>
  <si>
    <t>MCP2551-I/SN</t>
  </si>
  <si>
    <t>1MBps</t>
  </si>
  <si>
    <t>SOIC 8</t>
  </si>
  <si>
    <t>738-6036</t>
  </si>
  <si>
    <t>IC2</t>
  </si>
  <si>
    <t>CAN Transceiver</t>
  </si>
  <si>
    <t>PIC18F26K80-I_SS</t>
  </si>
  <si>
    <t>8 bit PIC</t>
  </si>
  <si>
    <t>SOP65P780X200-28N</t>
  </si>
  <si>
    <t>715-4630</t>
  </si>
  <si>
    <t>U2</t>
  </si>
  <si>
    <t>MCU, 64kB Flash,ECAN,12-bit ADC, CTMU</t>
  </si>
  <si>
    <t>SMCJ26A</t>
  </si>
  <si>
    <t>1500 W</t>
  </si>
  <si>
    <t>714-7248</t>
  </si>
  <si>
    <t>D5, D7</t>
  </si>
  <si>
    <t>Diode SMCJ26A</t>
  </si>
  <si>
    <t>SMS2100</t>
  </si>
  <si>
    <t>DO-213AB</t>
  </si>
  <si>
    <t>Electrocomp</t>
  </si>
  <si>
    <t>D3</t>
  </si>
  <si>
    <t>Diode Schottky-Rectifiers SMS2100</t>
  </si>
  <si>
    <t>Ver Res 10K THW</t>
  </si>
  <si>
    <t>POT_105W</t>
  </si>
  <si>
    <t>769-2167</t>
  </si>
  <si>
    <t>Trimmer Resistor 10K W</t>
  </si>
  <si>
    <t>Boards needed</t>
  </si>
  <si>
    <t>Qty / Board</t>
  </si>
  <si>
    <t>Qty  Needed</t>
  </si>
  <si>
    <t>50m LS 1206</t>
  </si>
  <si>
    <t>FC Board</t>
  </si>
  <si>
    <t>Components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</si>
</sst>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R&quot;\ #,##0;[Red]&quot;R&quot;\ \-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6" fontId="0" fillId="0" borderId="0" xfId="0" applyNumberFormat="1"/>
    <xf numFmtId="0" fontId="18" fillId="0" borderId="0" xfId="0" applyFont="1"/>
    <xf numFmtId="6" fontId="18" fillId="0" borderId="0" xfId="0" applyNumberFormat="1" applyFont="1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abSelected="1" topLeftCell="A40" workbookViewId="0">
      <selection activeCell="I13" sqref="I13"/>
    </sheetView>
  </sheetViews>
  <sheetFormatPr defaultRowHeight="14.4" x14ac:dyDescent="0.3"/>
  <cols>
    <col min="1" max="1" width="18" customWidth="1"/>
  </cols>
  <sheetData>
    <row r="1" spans="1:4" x14ac:dyDescent="0.3">
      <c r="A1" t="s">
        <v>250</v>
      </c>
      <c r="B1" t="s">
        <v>1</v>
      </c>
      <c r="C1" t="s">
        <v>249</v>
      </c>
    </row>
    <row r="2" spans="1:4" x14ac:dyDescent="0.3">
      <c r="A2" t="str">
        <f>'Flow Control PCB 0403 BOM'!A3</f>
        <v>50m LS 1206</v>
      </c>
      <c r="B2" t="str">
        <f>'Flow Control PCB 0403 BOM'!B3</f>
        <v>50m</v>
      </c>
      <c r="C2">
        <f>'Flow Control PCB 0403 BOM'!D3</f>
        <v>200</v>
      </c>
      <c r="D2">
        <f>'Flow Control PCB 0403 BOM'!E3</f>
        <v>0</v>
      </c>
    </row>
    <row r="3" spans="1:4" x14ac:dyDescent="0.3">
      <c r="A3" t="str">
        <f>'Flow Control PCB 0403 BOM'!A4</f>
        <v>0R068</v>
      </c>
      <c r="B3" t="str">
        <f>'Flow Control PCB 0403 BOM'!B4</f>
        <v>0.68R</v>
      </c>
      <c r="C3">
        <f>'Flow Control PCB 0403 BOM'!D4</f>
        <v>400</v>
      </c>
      <c r="D3">
        <f>'Flow Control PCB 0403 BOM'!E4</f>
        <v>0</v>
      </c>
    </row>
    <row r="4" spans="1:4" x14ac:dyDescent="0.3">
      <c r="A4" t="str">
        <f>'Flow Control PCB 0403 BOM'!A5</f>
        <v>100R</v>
      </c>
      <c r="B4" t="str">
        <f>'Flow Control PCB 0403 BOM'!B5</f>
        <v>100R</v>
      </c>
      <c r="C4">
        <f>'Flow Control PCB 0403 BOM'!D5</f>
        <v>800</v>
      </c>
      <c r="D4">
        <f>'Flow Control PCB 0403 BOM'!E5</f>
        <v>7</v>
      </c>
    </row>
    <row r="5" spans="1:4" x14ac:dyDescent="0.3">
      <c r="A5" t="str">
        <f>'Flow Control PCB 0403 BOM'!A6</f>
        <v>120R</v>
      </c>
      <c r="B5" t="str">
        <f>'Flow Control PCB 0403 BOM'!B6</f>
        <v>120R</v>
      </c>
      <c r="C5">
        <f>'Flow Control PCB 0403 BOM'!D6</f>
        <v>200</v>
      </c>
      <c r="D5">
        <f>'Flow Control PCB 0403 BOM'!E6</f>
        <v>0</v>
      </c>
    </row>
    <row r="6" spans="1:4" x14ac:dyDescent="0.3">
      <c r="A6" t="str">
        <f>'Flow Control PCB 0403 BOM'!A7</f>
        <v>470R</v>
      </c>
      <c r="B6" t="str">
        <f>'Flow Control PCB 0403 BOM'!B7</f>
        <v>470R</v>
      </c>
      <c r="C6">
        <f>'Flow Control PCB 0403 BOM'!D7</f>
        <v>1800</v>
      </c>
      <c r="D6">
        <f>'Flow Control PCB 0403 BOM'!E7</f>
        <v>22650</v>
      </c>
    </row>
    <row r="7" spans="1:4" x14ac:dyDescent="0.3">
      <c r="A7" t="str">
        <f>'Flow Control PCB 0403 BOM'!A8</f>
        <v>1k</v>
      </c>
      <c r="B7" t="str">
        <f>'Flow Control PCB 0403 BOM'!B8</f>
        <v>1K</v>
      </c>
      <c r="C7">
        <f>'Flow Control PCB 0403 BOM'!D8</f>
        <v>3200</v>
      </c>
      <c r="D7">
        <f>'Flow Control PCB 0403 BOM'!E8</f>
        <v>18600</v>
      </c>
    </row>
    <row r="8" spans="1:4" x14ac:dyDescent="0.3">
      <c r="A8" t="str">
        <f>'Flow Control PCB 0403 BOM'!A9</f>
        <v>1k8</v>
      </c>
      <c r="B8" t="str">
        <f>'Flow Control PCB 0403 BOM'!B9</f>
        <v>1.8K</v>
      </c>
      <c r="C8">
        <f>'Flow Control PCB 0403 BOM'!D9</f>
        <v>400</v>
      </c>
      <c r="D8">
        <f>'Flow Control PCB 0403 BOM'!E9</f>
        <v>0</v>
      </c>
    </row>
    <row r="9" spans="1:4" x14ac:dyDescent="0.3">
      <c r="A9" t="str">
        <f>'Flow Control PCB 0403 BOM'!A10</f>
        <v>2K2</v>
      </c>
      <c r="B9" t="str">
        <f>'Flow Control PCB 0403 BOM'!B10</f>
        <v>2.2K</v>
      </c>
      <c r="C9">
        <f>'Flow Control PCB 0403 BOM'!D10</f>
        <v>600</v>
      </c>
      <c r="D9">
        <f>'Flow Control PCB 0403 BOM'!E10</f>
        <v>10300</v>
      </c>
    </row>
    <row r="10" spans="1:4" x14ac:dyDescent="0.3">
      <c r="A10" t="str">
        <f>'Flow Control PCB 0403 BOM'!A11</f>
        <v>3K3</v>
      </c>
      <c r="B10" t="str">
        <f>'Flow Control PCB 0403 BOM'!B11</f>
        <v>3.3K</v>
      </c>
      <c r="C10">
        <f>'Flow Control PCB 0403 BOM'!D11</f>
        <v>200</v>
      </c>
      <c r="D10">
        <f>'Flow Control PCB 0403 BOM'!E11</f>
        <v>0</v>
      </c>
    </row>
    <row r="11" spans="1:4" x14ac:dyDescent="0.3">
      <c r="A11" t="str">
        <f>'Flow Control PCB 0403 BOM'!A12</f>
        <v>3K9</v>
      </c>
      <c r="B11" t="str">
        <f>'Flow Control PCB 0403 BOM'!B12</f>
        <v>3.9K</v>
      </c>
      <c r="C11">
        <f>'Flow Control PCB 0403 BOM'!D12</f>
        <v>200</v>
      </c>
      <c r="D11">
        <f>'Flow Control PCB 0403 BOM'!E12</f>
        <v>0</v>
      </c>
    </row>
    <row r="12" spans="1:4" x14ac:dyDescent="0.3">
      <c r="A12" t="str">
        <f>'Flow Control PCB 0403 BOM'!A13</f>
        <v>4K7</v>
      </c>
      <c r="B12" t="str">
        <f>'Flow Control PCB 0403 BOM'!B13</f>
        <v>4.7K</v>
      </c>
      <c r="C12">
        <f>'Flow Control PCB 0403 BOM'!D13</f>
        <v>400</v>
      </c>
      <c r="D12">
        <f>'Flow Control PCB 0403 BOM'!E13</f>
        <v>9450</v>
      </c>
    </row>
    <row r="13" spans="1:4" x14ac:dyDescent="0.3">
      <c r="A13" t="str">
        <f>'Flow Control PCB 0403 BOM'!A14</f>
        <v>5K6</v>
      </c>
      <c r="B13" t="str">
        <f>'Flow Control PCB 0403 BOM'!B14</f>
        <v>5.6K</v>
      </c>
      <c r="C13">
        <f>'Flow Control PCB 0403 BOM'!D14</f>
        <v>400</v>
      </c>
      <c r="D13">
        <f>'Flow Control PCB 0403 BOM'!E14</f>
        <v>0</v>
      </c>
    </row>
    <row r="14" spans="1:4" x14ac:dyDescent="0.3">
      <c r="A14" t="str">
        <f>'Flow Control PCB 0403 BOM'!A15</f>
        <v>8K2</v>
      </c>
      <c r="B14" t="str">
        <f>'Flow Control PCB 0403 BOM'!B15</f>
        <v>8.2K</v>
      </c>
      <c r="C14">
        <f>'Flow Control PCB 0403 BOM'!D15</f>
        <v>200</v>
      </c>
      <c r="D14">
        <f>'Flow Control PCB 0403 BOM'!E15</f>
        <v>0</v>
      </c>
    </row>
    <row r="15" spans="1:4" x14ac:dyDescent="0.3">
      <c r="A15" t="str">
        <f>'Flow Control PCB 0403 BOM'!A16</f>
        <v>10k</v>
      </c>
      <c r="B15" t="str">
        <f>'Flow Control PCB 0403 BOM'!B16</f>
        <v>10K</v>
      </c>
      <c r="C15">
        <f>'Flow Control PCB 0403 BOM'!D16</f>
        <v>2600</v>
      </c>
      <c r="D15">
        <f>'Flow Control PCB 0403 BOM'!E16</f>
        <v>5</v>
      </c>
    </row>
    <row r="17" spans="1:4" x14ac:dyDescent="0.3">
      <c r="A17" t="str">
        <f>'Flow Control PCB 0403 BOM'!A18</f>
        <v>33pF</v>
      </c>
      <c r="B17" t="str">
        <f>'Flow Control PCB 0403 BOM'!B18</f>
        <v>33pF</v>
      </c>
      <c r="C17">
        <f>'Flow Control PCB 0403 BOM'!D18</f>
        <v>400</v>
      </c>
      <c r="D17">
        <f>'Flow Control PCB 0403 BOM'!E18</f>
        <v>0</v>
      </c>
    </row>
    <row r="18" spans="1:4" x14ac:dyDescent="0.3">
      <c r="A18" t="str">
        <f>'Flow Control PCB 0403 BOM'!A19</f>
        <v>220pF</v>
      </c>
      <c r="B18" t="str">
        <f>'Flow Control PCB 0403 BOM'!B19</f>
        <v>220pF</v>
      </c>
      <c r="C18">
        <f>'Flow Control PCB 0403 BOM'!D19</f>
        <v>200</v>
      </c>
      <c r="D18">
        <f>'Flow Control PCB 0403 BOM'!E19</f>
        <v>0</v>
      </c>
    </row>
    <row r="19" spans="1:4" x14ac:dyDescent="0.3">
      <c r="A19" t="str">
        <f>'Flow Control PCB 0403 BOM'!A20</f>
        <v>10nF</v>
      </c>
      <c r="B19" t="str">
        <f>'Flow Control PCB 0403 BOM'!B20</f>
        <v>10nF</v>
      </c>
      <c r="C19">
        <f>'Flow Control PCB 0403 BOM'!D20</f>
        <v>800</v>
      </c>
      <c r="D19">
        <f>'Flow Control PCB 0403 BOM'!E20</f>
        <v>0</v>
      </c>
    </row>
    <row r="20" spans="1:4" x14ac:dyDescent="0.3">
      <c r="A20" t="str">
        <f>'Flow Control PCB 0403 BOM'!A21</f>
        <v>22nF</v>
      </c>
      <c r="B20" t="str">
        <f>'Flow Control PCB 0403 BOM'!B21</f>
        <v>22nF</v>
      </c>
      <c r="C20">
        <f>'Flow Control PCB 0403 BOM'!D21</f>
        <v>200</v>
      </c>
      <c r="D20">
        <f>'Flow Control PCB 0403 BOM'!E21</f>
        <v>0</v>
      </c>
    </row>
    <row r="21" spans="1:4" x14ac:dyDescent="0.3">
      <c r="A21" t="str">
        <f>'Flow Control PCB 0403 BOM'!A22</f>
        <v>100nF</v>
      </c>
      <c r="B21" t="str">
        <f>'Flow Control PCB 0403 BOM'!B22</f>
        <v>100nF</v>
      </c>
      <c r="C21">
        <f>'Flow Control PCB 0403 BOM'!D22</f>
        <v>2400</v>
      </c>
      <c r="D21">
        <f>'Flow Control PCB 0403 BOM'!E22</f>
        <v>0</v>
      </c>
    </row>
    <row r="22" spans="1:4" x14ac:dyDescent="0.3">
      <c r="A22" t="str">
        <f>'Flow Control PCB 0403 BOM'!A23</f>
        <v>10uF</v>
      </c>
      <c r="B22" t="str">
        <f>'Flow Control PCB 0403 BOM'!B23</f>
        <v>10uF 6.3V</v>
      </c>
      <c r="C22">
        <f>'Flow Control PCB 0403 BOM'!D23</f>
        <v>200</v>
      </c>
      <c r="D22">
        <f>'Flow Control PCB 0403 BOM'!E23</f>
        <v>3400</v>
      </c>
    </row>
    <row r="23" spans="1:4" x14ac:dyDescent="0.3">
      <c r="A23" t="str">
        <f>'Flow Control PCB 0403 BOM'!A24</f>
        <v>10uF 35v 1206</v>
      </c>
      <c r="B23" t="str">
        <f>'Flow Control PCB 0403 BOM'!B24</f>
        <v>10uF</v>
      </c>
      <c r="C23">
        <f>'Flow Control PCB 0403 BOM'!D24</f>
        <v>200</v>
      </c>
      <c r="D23">
        <f>'Flow Control PCB 0403 BOM'!E24</f>
        <v>0</v>
      </c>
    </row>
    <row r="25" spans="1:4" x14ac:dyDescent="0.3">
      <c r="A25" t="str">
        <f>'Flow Control PCB 0403 BOM'!A26</f>
        <v>SMS2100</v>
      </c>
      <c r="B25" t="str">
        <f>'Flow Control PCB 0403 BOM'!B26</f>
        <v>100V 2A</v>
      </c>
      <c r="C25">
        <f>'Flow Control PCB 0403 BOM'!D26</f>
        <v>200</v>
      </c>
      <c r="D25">
        <f>'Flow Control PCB 0403 BOM'!E26</f>
        <v>0</v>
      </c>
    </row>
    <row r="26" spans="1:4" x14ac:dyDescent="0.3">
      <c r="A26" t="str">
        <f>'Flow Control PCB 0403 BOM'!A27</f>
        <v>ES3J</v>
      </c>
      <c r="B26" t="str">
        <f>'Flow Control PCB 0403 BOM'!B27</f>
        <v>600V 3A</v>
      </c>
      <c r="C26">
        <f>'Flow Control PCB 0403 BOM'!D27</f>
        <v>400</v>
      </c>
      <c r="D26">
        <f>'Flow Control PCB 0403 BOM'!E27</f>
        <v>0</v>
      </c>
    </row>
    <row r="27" spans="1:4" x14ac:dyDescent="0.3">
      <c r="A27" t="str">
        <f>'Flow Control PCB 0403 BOM'!A28</f>
        <v>SMCJ26A</v>
      </c>
      <c r="B27" t="str">
        <f>'Flow Control PCB 0403 BOM'!B28</f>
        <v>1500 W</v>
      </c>
      <c r="C27">
        <f>'Flow Control PCB 0403 BOM'!D28</f>
        <v>400</v>
      </c>
      <c r="D27">
        <f>'Flow Control PCB 0403 BOM'!E28</f>
        <v>0</v>
      </c>
    </row>
    <row r="29" spans="1:4" x14ac:dyDescent="0.3">
      <c r="A29" t="str">
        <f>'Flow Control PCB 0403 BOM'!A30</f>
        <v>Led SMD0805 Green</v>
      </c>
      <c r="B29" t="str">
        <f>'Flow Control PCB 0403 BOM'!B30</f>
        <v>Green</v>
      </c>
      <c r="C29">
        <f>'Flow Control PCB 0403 BOM'!D30</f>
        <v>800</v>
      </c>
      <c r="D29">
        <f>'Flow Control PCB 0403 BOM'!E30</f>
        <v>0</v>
      </c>
    </row>
    <row r="30" spans="1:4" x14ac:dyDescent="0.3">
      <c r="A30" t="str">
        <f>'Flow Control PCB 0403 BOM'!A31</f>
        <v>Led SMD0805 Red</v>
      </c>
      <c r="B30" t="str">
        <f>'Flow Control PCB 0403 BOM'!B31</f>
        <v>Red</v>
      </c>
      <c r="C30">
        <f>'Flow Control PCB 0403 BOM'!D31</f>
        <v>600</v>
      </c>
      <c r="D30">
        <f>'Flow Control PCB 0403 BOM'!E31</f>
        <v>0</v>
      </c>
    </row>
    <row r="31" spans="1:4" x14ac:dyDescent="0.3">
      <c r="A31" t="str">
        <f>'Flow Control PCB 0403 BOM'!A32</f>
        <v>Led SMD0805 Yellow</v>
      </c>
      <c r="B31" t="str">
        <f>'Flow Control PCB 0403 BOM'!B32</f>
        <v>Yellow</v>
      </c>
      <c r="C31">
        <f>'Flow Control PCB 0403 BOM'!D32</f>
        <v>400</v>
      </c>
      <c r="D31">
        <f>'Flow Control PCB 0403 BOM'!E32</f>
        <v>0</v>
      </c>
    </row>
    <row r="32" spans="1:4" x14ac:dyDescent="0.3">
      <c r="A32" t="str">
        <f>'Flow Control PCB 0403 BOM'!A33</f>
        <v>BC807</v>
      </c>
      <c r="B32" t="str">
        <f>'Flow Control PCB 0403 BOM'!B33</f>
        <v>45V 500mA</v>
      </c>
      <c r="C32">
        <f>'Flow Control PCB 0403 BOM'!D33</f>
        <v>400</v>
      </c>
      <c r="D32">
        <f>'Flow Control PCB 0403 BOM'!E33</f>
        <v>0</v>
      </c>
    </row>
    <row r="33" spans="1:4" x14ac:dyDescent="0.3">
      <c r="A33" t="str">
        <f>'Flow Control PCB 0403 BOM'!A34</f>
        <v>BC817</v>
      </c>
      <c r="B33" t="str">
        <f>'Flow Control PCB 0403 BOM'!B34</f>
        <v>45V 500mA</v>
      </c>
      <c r="C33">
        <f>'Flow Control PCB 0403 BOM'!D34</f>
        <v>200</v>
      </c>
      <c r="D33">
        <f>'Flow Control PCB 0403 BOM'!E34</f>
        <v>650</v>
      </c>
    </row>
    <row r="34" spans="1:4" x14ac:dyDescent="0.3">
      <c r="A34" t="str">
        <f>'Flow Control PCB 0403 BOM'!A35</f>
        <v>LL4148-GS08</v>
      </c>
      <c r="B34" t="str">
        <f>'Flow Control PCB 0403 BOM'!B35</f>
        <v>100V 2A</v>
      </c>
      <c r="C34">
        <f>'Flow Control PCB 0403 BOM'!D35</f>
        <v>400</v>
      </c>
      <c r="D34">
        <f>'Flow Control PCB 0403 BOM'!E35</f>
        <v>3250</v>
      </c>
    </row>
    <row r="36" spans="1:4" x14ac:dyDescent="0.3">
      <c r="A36" t="str">
        <f>'Flow Control PCB 0403 BOM'!A37</f>
        <v>A5984GLPTR-T</v>
      </c>
      <c r="B36" t="str">
        <f>'Flow Control PCB 0403 BOM'!B37</f>
        <v>Step Driver</v>
      </c>
      <c r="C36">
        <f>'Flow Control PCB 0403 BOM'!D37</f>
        <v>200</v>
      </c>
      <c r="D36">
        <f>'Flow Control PCB 0403 BOM'!E37</f>
        <v>0</v>
      </c>
    </row>
    <row r="37" spans="1:4" x14ac:dyDescent="0.3">
      <c r="A37" t="str">
        <f>'Flow Control PCB 0403 BOM'!A38</f>
        <v>INA180A3IDBVR</v>
      </c>
      <c r="B37" t="str">
        <f>'Flow Control PCB 0403 BOM'!B38</f>
        <v>260uA</v>
      </c>
      <c r="C37">
        <f>'Flow Control PCB 0403 BOM'!D38</f>
        <v>200</v>
      </c>
      <c r="D37">
        <f>'Flow Control PCB 0403 BOM'!E38</f>
        <v>0</v>
      </c>
    </row>
    <row r="38" spans="1:4" x14ac:dyDescent="0.3">
      <c r="A38" t="str">
        <f>'Flow Control PCB 0403 BOM'!A39</f>
        <v>L5973D-HS</v>
      </c>
      <c r="B38" t="str">
        <f>'Flow Control PCB 0403 BOM'!B39</f>
        <v>35V 2A</v>
      </c>
      <c r="C38">
        <f>'Flow Control PCB 0403 BOM'!D39</f>
        <v>200</v>
      </c>
      <c r="D38">
        <f>'Flow Control PCB 0403 BOM'!E39</f>
        <v>25</v>
      </c>
    </row>
    <row r="39" spans="1:4" x14ac:dyDescent="0.3">
      <c r="A39" t="str">
        <f>'Flow Control PCB 0403 BOM'!A40</f>
        <v>MCP2551-I/SN</v>
      </c>
      <c r="B39" t="str">
        <f>'Flow Control PCB 0403 BOM'!B40</f>
        <v>1MBps</v>
      </c>
      <c r="C39">
        <f>'Flow Control PCB 0403 BOM'!D40</f>
        <v>200</v>
      </c>
      <c r="D39">
        <f>'Flow Control PCB 0403 BOM'!E40</f>
        <v>22</v>
      </c>
    </row>
    <row r="40" spans="1:4" x14ac:dyDescent="0.3">
      <c r="A40" t="str">
        <f>'Flow Control PCB 0403 BOM'!A41</f>
        <v>PIC18F26K80-I_SS</v>
      </c>
      <c r="B40" t="str">
        <f>'Flow Control PCB 0403 BOM'!B41</f>
        <v>8 bit PIC</v>
      </c>
      <c r="C40">
        <f>'Flow Control PCB 0403 BOM'!D41</f>
        <v>200</v>
      </c>
      <c r="D40">
        <f>'Flow Control PCB 0403 BOM'!E41</f>
        <v>0</v>
      </c>
    </row>
    <row r="43" spans="1:4" x14ac:dyDescent="0.3">
      <c r="A43" t="str">
        <f>'Flow Control PCB 0403 BOM'!A44</f>
        <v>Ind 33uHz</v>
      </c>
      <c r="B43" t="str">
        <f>'Flow Control PCB 0403 BOM'!B44</f>
        <v>33 uHz</v>
      </c>
      <c r="C43">
        <f>'Flow Control PCB 0403 BOM'!D44</f>
        <v>200</v>
      </c>
      <c r="D43">
        <f>'Flow Control PCB 0403 BOM'!E44</f>
        <v>0</v>
      </c>
    </row>
    <row r="44" spans="1:4" x14ac:dyDescent="0.3">
      <c r="A44" t="str">
        <f>'Flow Control PCB 0403 BOM'!A45</f>
        <v>11.0592mHz</v>
      </c>
      <c r="B44" t="str">
        <f>'Flow Control PCB 0403 BOM'!B45</f>
        <v>11.0592MHz</v>
      </c>
      <c r="C44">
        <f>'Flow Control PCB 0403 BOM'!D45</f>
        <v>200</v>
      </c>
      <c r="D44">
        <f>'Flow Control PCB 0403 BOM'!E45</f>
        <v>0</v>
      </c>
    </row>
    <row r="45" spans="1:4" x14ac:dyDescent="0.3">
      <c r="A45" t="str">
        <f>'Flow Control PCB 0403 BOM'!A46</f>
        <v>100uF 35v AD10</v>
      </c>
      <c r="B45" t="str">
        <f>'Flow Control PCB 0403 BOM'!B46</f>
        <v>100uF</v>
      </c>
      <c r="C45">
        <f>'Flow Control PCB 0403 BOM'!D46</f>
        <v>400</v>
      </c>
      <c r="D45">
        <f>'Flow Control PCB 0403 BOM'!E46</f>
        <v>0</v>
      </c>
    </row>
    <row r="46" spans="1:4" x14ac:dyDescent="0.3">
      <c r="A46" t="str">
        <f>'Flow Control PCB 0403 BOM'!A47</f>
        <v>470uF 25v AD10</v>
      </c>
      <c r="B46" t="str">
        <f>'Flow Control PCB 0403 BOM'!B47</f>
        <v>470uF</v>
      </c>
      <c r="C46">
        <f>'Flow Control PCB 0403 BOM'!D47</f>
        <v>400</v>
      </c>
      <c r="D46">
        <f>'Flow Control PCB 0403 BOM'!E47</f>
        <v>0</v>
      </c>
    </row>
    <row r="47" spans="1:4" x14ac:dyDescent="0.3">
      <c r="A47" t="str">
        <f>'Flow Control PCB 0403 BOM'!A48</f>
        <v>DIP SW-3</v>
      </c>
      <c r="B47" t="str">
        <f>'Flow Control PCB 0403 BOM'!B48</f>
        <v>3 Dip Sw</v>
      </c>
      <c r="C47">
        <f>'Flow Control PCB 0403 BOM'!D48</f>
        <v>200</v>
      </c>
      <c r="D47">
        <f>'Flow Control PCB 0403 BOM'!E48</f>
        <v>0</v>
      </c>
    </row>
    <row r="49" spans="1:4" x14ac:dyDescent="0.3">
      <c r="A49" t="str">
        <f>'Flow Control PCB 0403 BOM'!A50</f>
        <v>3 Pin ST 3.8 35 deg</v>
      </c>
      <c r="B49" t="str">
        <f>'Flow Control PCB 0403 BOM'!B50</f>
        <v>3 Way</v>
      </c>
      <c r="C49">
        <f>'Flow Control PCB 0403 BOM'!D50</f>
        <v>600</v>
      </c>
      <c r="D49">
        <f>'Flow Control PCB 0403 BOM'!E50</f>
        <v>0</v>
      </c>
    </row>
    <row r="50" spans="1:4" x14ac:dyDescent="0.3">
      <c r="A50" t="str">
        <f>'Flow Control PCB 0403 BOM'!A51</f>
        <v>4 Pin ST 3.8 35 deg</v>
      </c>
      <c r="B50">
        <f>'Flow Control PCB 0403 BOM'!B51</f>
        <v>0</v>
      </c>
      <c r="C50">
        <f>'Flow Control PCB 0403 BOM'!D51</f>
        <v>200</v>
      </c>
      <c r="D50">
        <f>'Flow Control PCB 0403 BOM'!E51</f>
        <v>0</v>
      </c>
    </row>
    <row r="51" spans="1:4" x14ac:dyDescent="0.3">
      <c r="A51" t="str">
        <f>'Flow Control PCB 0403 BOM'!A52</f>
        <v>4 Pin ST 5 35 deg</v>
      </c>
      <c r="B51" t="str">
        <f>'Flow Control PCB 0403 BOM'!B52</f>
        <v>4 Way</v>
      </c>
      <c r="C51">
        <f>'Flow Control PCB 0403 BOM'!D52</f>
        <v>400</v>
      </c>
      <c r="D51">
        <f>'Flow Control PCB 0403 BOM'!E52</f>
        <v>0</v>
      </c>
    </row>
    <row r="52" spans="1:4" x14ac:dyDescent="0.3">
      <c r="A52" t="str">
        <f>'Flow Control PCB 0403 BOM'!A53</f>
        <v>CONN_SIL_2</v>
      </c>
      <c r="B52" t="str">
        <f>'Flow Control PCB 0403 BOM'!B53</f>
        <v>20 Sil</v>
      </c>
      <c r="C52">
        <f>'Flow Control PCB 0403 BOM'!D53</f>
        <v>400</v>
      </c>
      <c r="D52">
        <f>'Flow Control PCB 0403 BOM'!E53</f>
        <v>0</v>
      </c>
    </row>
    <row r="53" spans="1:4" x14ac:dyDescent="0.3">
      <c r="A53" t="str">
        <f>'Flow Control PCB 0403 BOM'!A54</f>
        <v>CONN_SIL_3</v>
      </c>
      <c r="B53" t="str">
        <f>'Flow Control PCB 0403 BOM'!B54</f>
        <v>Sil 20</v>
      </c>
      <c r="C53">
        <f>'Flow Control PCB 0403 BOM'!D54</f>
        <v>200</v>
      </c>
      <c r="D53">
        <f>'Flow Control PCB 0403 BOM'!E54</f>
        <v>0</v>
      </c>
    </row>
    <row r="54" spans="1:4" x14ac:dyDescent="0.3">
      <c r="A54" t="str">
        <f>'Flow Control PCB 0403 BOM'!A55</f>
        <v>CONN_SIL_6</v>
      </c>
      <c r="B54" t="str">
        <f>'Flow Control PCB 0403 BOM'!B55</f>
        <v>20 Sil</v>
      </c>
      <c r="C54">
        <f>'Flow Control PCB 0403 BOM'!D55</f>
        <v>200</v>
      </c>
      <c r="D54">
        <f>'Flow Control PCB 0403 BOM'!E55</f>
        <v>0</v>
      </c>
    </row>
    <row r="55" spans="1:4" x14ac:dyDescent="0.3">
      <c r="A55" t="str">
        <f>'Flow Control PCB 0403 BOM'!A56</f>
        <v>CONN_SIL_7</v>
      </c>
      <c r="B55" t="str">
        <f>'Flow Control PCB 0403 BOM'!B56</f>
        <v>20 Sil</v>
      </c>
      <c r="C55">
        <f>'Flow Control PCB 0403 BOM'!D56</f>
        <v>200</v>
      </c>
      <c r="D55">
        <f>'Flow Control PCB 0403 BOM'!E56</f>
        <v>0</v>
      </c>
    </row>
    <row r="56" spans="1:4" x14ac:dyDescent="0.3">
      <c r="A56" t="str">
        <f>'Flow Control PCB 0403 BOM'!A57</f>
        <v>FUSE HOLDER ATO</v>
      </c>
      <c r="B56" t="str">
        <f>'Flow Control PCB 0403 BOM'!B57</f>
        <v>15A</v>
      </c>
      <c r="C56">
        <f>'Flow Control PCB 0403 BOM'!D57</f>
        <v>200</v>
      </c>
      <c r="D56">
        <f>'Flow Control PCB 0403 BOM'!E57</f>
        <v>0</v>
      </c>
    </row>
    <row r="58" spans="1:4" x14ac:dyDescent="0.3">
      <c r="A58" t="str">
        <f>'Flow Control PCB 0403 BOM'!A59</f>
        <v>Ver Res 10K THW</v>
      </c>
      <c r="B58" t="str">
        <f>'Flow Control PCB 0403 BOM'!B59</f>
        <v>10K</v>
      </c>
      <c r="C58">
        <v>0</v>
      </c>
      <c r="D58">
        <f>'Flow Control PCB 0403 BOM'!E59</f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pane ySplit="2" topLeftCell="A45" activePane="bottomLeft" state="frozen"/>
      <selection pane="bottomLeft" activeCell="A3" sqref="A3:E60"/>
    </sheetView>
  </sheetViews>
  <sheetFormatPr defaultRowHeight="14.4" x14ac:dyDescent="0.3"/>
  <cols>
    <col min="1" max="1" width="18.77734375" customWidth="1"/>
    <col min="2" max="2" width="10.88671875" customWidth="1"/>
    <col min="3" max="3" width="6.44140625" customWidth="1"/>
    <col min="4" max="4" width="9.21875" customWidth="1"/>
    <col min="8" max="8" width="3.44140625" customWidth="1"/>
    <col min="9" max="9" width="10.77734375" customWidth="1"/>
    <col min="10" max="10" width="3.44140625" customWidth="1"/>
    <col min="11" max="11" width="9.33203125" customWidth="1"/>
  </cols>
  <sheetData>
    <row r="1" spans="1:11" x14ac:dyDescent="0.3">
      <c r="A1" t="s">
        <v>245</v>
      </c>
      <c r="B1">
        <v>200</v>
      </c>
    </row>
    <row r="2" spans="1:11" ht="28.8" x14ac:dyDescent="0.3">
      <c r="A2" t="s">
        <v>0</v>
      </c>
      <c r="B2" t="s">
        <v>1</v>
      </c>
      <c r="C2" s="4" t="s">
        <v>246</v>
      </c>
      <c r="D2" s="4" t="s">
        <v>247</v>
      </c>
      <c r="E2" t="s">
        <v>5</v>
      </c>
      <c r="F2" t="s">
        <v>7</v>
      </c>
      <c r="G2" t="s">
        <v>8</v>
      </c>
      <c r="H2" t="s">
        <v>6</v>
      </c>
      <c r="I2" t="s">
        <v>2</v>
      </c>
      <c r="J2" t="s">
        <v>3</v>
      </c>
      <c r="K2" t="s">
        <v>4</v>
      </c>
    </row>
    <row r="3" spans="1:11" x14ac:dyDescent="0.3">
      <c r="A3" t="s">
        <v>248</v>
      </c>
      <c r="B3" t="s">
        <v>97</v>
      </c>
      <c r="C3">
        <v>1</v>
      </c>
      <c r="D3">
        <f>B1*C3</f>
        <v>200</v>
      </c>
      <c r="F3" t="s">
        <v>99</v>
      </c>
      <c r="H3" s="1">
        <v>37</v>
      </c>
      <c r="I3" t="s">
        <v>98</v>
      </c>
      <c r="K3">
        <v>0</v>
      </c>
    </row>
    <row r="4" spans="1:11" x14ac:dyDescent="0.3">
      <c r="A4" t="s">
        <v>9</v>
      </c>
      <c r="B4" t="s">
        <v>10</v>
      </c>
      <c r="C4">
        <v>2</v>
      </c>
      <c r="D4">
        <f>B1*C4</f>
        <v>400</v>
      </c>
      <c r="E4">
        <v>0</v>
      </c>
      <c r="F4" t="s">
        <v>14</v>
      </c>
      <c r="H4" t="s">
        <v>13</v>
      </c>
      <c r="I4" t="s">
        <v>11</v>
      </c>
      <c r="J4" t="s">
        <v>12</v>
      </c>
      <c r="K4">
        <v>3.49</v>
      </c>
    </row>
    <row r="5" spans="1:11" x14ac:dyDescent="0.3">
      <c r="A5" t="s">
        <v>104</v>
      </c>
      <c r="B5" t="s">
        <v>104</v>
      </c>
      <c r="C5">
        <v>4</v>
      </c>
      <c r="D5">
        <f>B1*C5</f>
        <v>800</v>
      </c>
      <c r="E5">
        <v>7</v>
      </c>
      <c r="F5" t="s">
        <v>107</v>
      </c>
      <c r="H5" t="s">
        <v>106</v>
      </c>
      <c r="I5" t="s">
        <v>11</v>
      </c>
      <c r="J5" t="s">
        <v>105</v>
      </c>
      <c r="K5">
        <v>440</v>
      </c>
    </row>
    <row r="6" spans="1:11" x14ac:dyDescent="0.3">
      <c r="A6" t="s">
        <v>114</v>
      </c>
      <c r="B6" t="s">
        <v>114</v>
      </c>
      <c r="C6">
        <v>1</v>
      </c>
      <c r="D6">
        <f>B1*C6</f>
        <v>200</v>
      </c>
      <c r="E6">
        <v>0</v>
      </c>
      <c r="F6" t="s">
        <v>115</v>
      </c>
      <c r="H6" s="1">
        <v>44</v>
      </c>
      <c r="I6" t="s">
        <v>11</v>
      </c>
      <c r="J6">
        <v>2132159</v>
      </c>
      <c r="K6">
        <v>0.28399999999999997</v>
      </c>
    </row>
    <row r="7" spans="1:11" x14ac:dyDescent="0.3">
      <c r="A7" t="s">
        <v>120</v>
      </c>
      <c r="B7" t="s">
        <v>120</v>
      </c>
      <c r="C7">
        <v>9</v>
      </c>
      <c r="D7">
        <f>B1*C7</f>
        <v>1800</v>
      </c>
      <c r="E7">
        <v>22650</v>
      </c>
      <c r="F7" t="s">
        <v>122</v>
      </c>
      <c r="H7" t="s">
        <v>121</v>
      </c>
      <c r="I7" t="s">
        <v>11</v>
      </c>
      <c r="J7">
        <v>2132222</v>
      </c>
      <c r="K7">
        <v>1.107</v>
      </c>
    </row>
    <row r="8" spans="1:11" x14ac:dyDescent="0.3">
      <c r="A8" t="s">
        <v>15</v>
      </c>
      <c r="B8" t="s">
        <v>16</v>
      </c>
      <c r="C8">
        <v>16</v>
      </c>
      <c r="D8">
        <f>B1*C8</f>
        <v>3200</v>
      </c>
      <c r="E8">
        <v>18600</v>
      </c>
      <c r="F8" t="s">
        <v>18</v>
      </c>
      <c r="H8" t="s">
        <v>17</v>
      </c>
      <c r="I8" t="s">
        <v>11</v>
      </c>
      <c r="J8">
        <v>2132266</v>
      </c>
      <c r="K8">
        <v>1.984</v>
      </c>
    </row>
    <row r="9" spans="1:11" x14ac:dyDescent="0.3">
      <c r="A9" t="s">
        <v>19</v>
      </c>
      <c r="B9" t="s">
        <v>20</v>
      </c>
      <c r="C9">
        <v>2</v>
      </c>
      <c r="D9">
        <f>B1*C9</f>
        <v>400</v>
      </c>
      <c r="E9">
        <v>0</v>
      </c>
      <c r="F9" t="s">
        <v>23</v>
      </c>
      <c r="H9" t="s">
        <v>22</v>
      </c>
      <c r="I9" t="s">
        <v>11</v>
      </c>
      <c r="J9" t="s">
        <v>21</v>
      </c>
      <c r="K9">
        <v>230.68</v>
      </c>
    </row>
    <row r="10" spans="1:11" x14ac:dyDescent="0.3">
      <c r="A10" t="s">
        <v>24</v>
      </c>
      <c r="B10" t="s">
        <v>25</v>
      </c>
      <c r="C10">
        <v>3</v>
      </c>
      <c r="D10">
        <f>B1*C10</f>
        <v>600</v>
      </c>
      <c r="E10">
        <v>10300</v>
      </c>
      <c r="F10" t="s">
        <v>27</v>
      </c>
      <c r="H10" t="s">
        <v>26</v>
      </c>
      <c r="I10" t="s">
        <v>11</v>
      </c>
      <c r="J10">
        <v>2132317</v>
      </c>
      <c r="K10">
        <v>0.35099999999999998</v>
      </c>
    </row>
    <row r="11" spans="1:11" x14ac:dyDescent="0.3">
      <c r="A11" t="s">
        <v>33</v>
      </c>
      <c r="B11" t="s">
        <v>34</v>
      </c>
      <c r="C11">
        <v>1</v>
      </c>
      <c r="D11">
        <f>B1*C11</f>
        <v>200</v>
      </c>
      <c r="E11">
        <v>0</v>
      </c>
      <c r="F11" t="s">
        <v>35</v>
      </c>
      <c r="H11" s="1">
        <v>54</v>
      </c>
      <c r="I11" t="s">
        <v>11</v>
      </c>
      <c r="J11">
        <v>2132339</v>
      </c>
      <c r="K11">
        <v>0.28399999999999997</v>
      </c>
    </row>
    <row r="12" spans="1:11" x14ac:dyDescent="0.3">
      <c r="A12" t="s">
        <v>36</v>
      </c>
      <c r="B12" t="s">
        <v>37</v>
      </c>
      <c r="C12">
        <v>1</v>
      </c>
      <c r="D12">
        <f>B1*C12</f>
        <v>200</v>
      </c>
      <c r="E12">
        <v>0</v>
      </c>
      <c r="F12" t="s">
        <v>39</v>
      </c>
      <c r="H12" s="1">
        <v>48</v>
      </c>
      <c r="I12" t="s">
        <v>11</v>
      </c>
      <c r="J12" t="s">
        <v>38</v>
      </c>
      <c r="K12">
        <v>100.89</v>
      </c>
    </row>
    <row r="13" spans="1:11" x14ac:dyDescent="0.3">
      <c r="A13" t="s">
        <v>50</v>
      </c>
      <c r="B13" t="s">
        <v>51</v>
      </c>
      <c r="C13">
        <v>2</v>
      </c>
      <c r="D13">
        <f>B1*C13</f>
        <v>400</v>
      </c>
      <c r="E13">
        <v>9450</v>
      </c>
      <c r="F13" t="s">
        <v>53</v>
      </c>
      <c r="H13" t="s">
        <v>52</v>
      </c>
      <c r="I13" t="s">
        <v>11</v>
      </c>
      <c r="J13">
        <v>2132367</v>
      </c>
      <c r="K13">
        <v>0.23400000000000001</v>
      </c>
    </row>
    <row r="14" spans="1:11" x14ac:dyDescent="0.3">
      <c r="A14" t="s">
        <v>54</v>
      </c>
      <c r="B14" t="s">
        <v>55</v>
      </c>
      <c r="C14">
        <v>2</v>
      </c>
      <c r="D14">
        <f>B1*C14</f>
        <v>400</v>
      </c>
      <c r="E14">
        <v>0</v>
      </c>
      <c r="F14" t="s">
        <v>58</v>
      </c>
      <c r="H14" t="s">
        <v>57</v>
      </c>
      <c r="I14" t="s">
        <v>11</v>
      </c>
      <c r="J14" t="s">
        <v>56</v>
      </c>
      <c r="K14">
        <v>183.44</v>
      </c>
    </row>
    <row r="15" spans="1:11" x14ac:dyDescent="0.3">
      <c r="A15" t="s">
        <v>59</v>
      </c>
      <c r="B15" t="s">
        <v>60</v>
      </c>
      <c r="C15">
        <v>1</v>
      </c>
      <c r="D15">
        <f>B1*C15</f>
        <v>200</v>
      </c>
      <c r="E15">
        <v>0</v>
      </c>
      <c r="F15" t="s">
        <v>62</v>
      </c>
      <c r="H15" s="1">
        <v>26</v>
      </c>
      <c r="I15" t="s">
        <v>11</v>
      </c>
      <c r="J15" t="s">
        <v>61</v>
      </c>
      <c r="K15">
        <v>6.5000000000000002E-2</v>
      </c>
    </row>
    <row r="16" spans="1:11" x14ac:dyDescent="0.3">
      <c r="A16" t="s">
        <v>63</v>
      </c>
      <c r="B16" t="s">
        <v>64</v>
      </c>
      <c r="C16">
        <v>13</v>
      </c>
      <c r="D16">
        <f>B1*C16</f>
        <v>2600</v>
      </c>
      <c r="E16">
        <v>5</v>
      </c>
      <c r="F16" t="s">
        <v>67</v>
      </c>
      <c r="H16" t="s">
        <v>66</v>
      </c>
      <c r="I16" t="s">
        <v>11</v>
      </c>
      <c r="J16" t="s">
        <v>65</v>
      </c>
      <c r="K16">
        <v>787.54</v>
      </c>
    </row>
    <row r="17" spans="1:11" x14ac:dyDescent="0.3">
      <c r="D17">
        <f>B1*C17</f>
        <v>0</v>
      </c>
    </row>
    <row r="18" spans="1:11" x14ac:dyDescent="0.3">
      <c r="A18" t="s">
        <v>93</v>
      </c>
      <c r="B18" t="s">
        <v>93</v>
      </c>
      <c r="C18">
        <v>2</v>
      </c>
      <c r="D18">
        <f>B1*C18</f>
        <v>400</v>
      </c>
      <c r="E18">
        <v>0</v>
      </c>
      <c r="F18" t="s">
        <v>96</v>
      </c>
      <c r="H18" t="s">
        <v>95</v>
      </c>
      <c r="I18" t="s">
        <v>69</v>
      </c>
      <c r="J18" t="s">
        <v>94</v>
      </c>
      <c r="K18">
        <v>839.68</v>
      </c>
    </row>
    <row r="19" spans="1:11" x14ac:dyDescent="0.3">
      <c r="A19" t="s">
        <v>116</v>
      </c>
      <c r="B19" t="s">
        <v>116</v>
      </c>
      <c r="C19">
        <v>1</v>
      </c>
      <c r="D19">
        <f>B1*C19</f>
        <v>200</v>
      </c>
      <c r="E19">
        <v>0</v>
      </c>
      <c r="F19" t="s">
        <v>119</v>
      </c>
      <c r="H19" t="s">
        <v>118</v>
      </c>
      <c r="I19" t="s">
        <v>69</v>
      </c>
      <c r="J19" t="s">
        <v>117</v>
      </c>
      <c r="K19">
        <v>163.55000000000001</v>
      </c>
    </row>
    <row r="20" spans="1:11" x14ac:dyDescent="0.3">
      <c r="A20" t="s">
        <v>68</v>
      </c>
      <c r="B20" t="s">
        <v>68</v>
      </c>
      <c r="C20">
        <v>4</v>
      </c>
      <c r="D20">
        <f>B1*C20</f>
        <v>800</v>
      </c>
      <c r="E20">
        <v>0</v>
      </c>
      <c r="F20" t="s">
        <v>72</v>
      </c>
      <c r="H20" t="s">
        <v>71</v>
      </c>
      <c r="I20" t="s">
        <v>69</v>
      </c>
      <c r="J20" t="s">
        <v>70</v>
      </c>
      <c r="K20">
        <v>0.77200000000000002</v>
      </c>
    </row>
    <row r="21" spans="1:11" x14ac:dyDescent="0.3">
      <c r="A21" t="s">
        <v>89</v>
      </c>
      <c r="B21" t="s">
        <v>89</v>
      </c>
      <c r="C21">
        <v>1</v>
      </c>
      <c r="D21">
        <f>B1*C21</f>
        <v>200</v>
      </c>
      <c r="E21">
        <v>0</v>
      </c>
      <c r="F21" t="s">
        <v>92</v>
      </c>
      <c r="H21" t="s">
        <v>91</v>
      </c>
      <c r="I21" t="s">
        <v>69</v>
      </c>
      <c r="J21" t="s">
        <v>90</v>
      </c>
      <c r="K21">
        <v>152.19</v>
      </c>
    </row>
    <row r="22" spans="1:11" x14ac:dyDescent="0.3">
      <c r="A22" t="s">
        <v>100</v>
      </c>
      <c r="B22" t="s">
        <v>100</v>
      </c>
      <c r="C22">
        <v>12</v>
      </c>
      <c r="D22">
        <f>B1*C22</f>
        <v>2400</v>
      </c>
      <c r="E22">
        <v>0</v>
      </c>
      <c r="F22" t="s">
        <v>103</v>
      </c>
      <c r="H22" t="s">
        <v>102</v>
      </c>
      <c r="I22" t="s">
        <v>69</v>
      </c>
      <c r="J22" t="s">
        <v>101</v>
      </c>
      <c r="K22">
        <v>13.536</v>
      </c>
    </row>
    <row r="23" spans="1:11" x14ac:dyDescent="0.3">
      <c r="A23" t="s">
        <v>74</v>
      </c>
      <c r="B23" t="s">
        <v>79</v>
      </c>
      <c r="C23">
        <v>1</v>
      </c>
      <c r="D23">
        <f>B1*C23</f>
        <v>200</v>
      </c>
      <c r="E23">
        <v>3400</v>
      </c>
      <c r="F23" t="s">
        <v>82</v>
      </c>
      <c r="H23" t="s">
        <v>81</v>
      </c>
      <c r="I23" t="s">
        <v>69</v>
      </c>
      <c r="J23" t="s">
        <v>80</v>
      </c>
      <c r="K23">
        <v>1.875</v>
      </c>
    </row>
    <row r="24" spans="1:11" x14ac:dyDescent="0.3">
      <c r="A24" t="s">
        <v>73</v>
      </c>
      <c r="B24" t="s">
        <v>74</v>
      </c>
      <c r="C24">
        <v>1</v>
      </c>
      <c r="D24">
        <f>B1*C24</f>
        <v>200</v>
      </c>
      <c r="E24">
        <v>0</v>
      </c>
      <c r="F24" t="s">
        <v>78</v>
      </c>
      <c r="H24" t="s">
        <v>77</v>
      </c>
      <c r="I24" t="s">
        <v>75</v>
      </c>
      <c r="J24" t="s">
        <v>76</v>
      </c>
      <c r="K24">
        <v>5.33</v>
      </c>
    </row>
    <row r="25" spans="1:11" x14ac:dyDescent="0.3">
      <c r="D25">
        <f>B1*C25</f>
        <v>0</v>
      </c>
    </row>
    <row r="26" spans="1:11" x14ac:dyDescent="0.3">
      <c r="A26" t="s">
        <v>236</v>
      </c>
      <c r="B26" t="s">
        <v>214</v>
      </c>
      <c r="C26">
        <v>1</v>
      </c>
      <c r="D26">
        <f>B1*C26</f>
        <v>200</v>
      </c>
      <c r="F26" t="s">
        <v>240</v>
      </c>
      <c r="H26" t="s">
        <v>239</v>
      </c>
      <c r="I26" t="s">
        <v>237</v>
      </c>
      <c r="J26" t="s">
        <v>238</v>
      </c>
      <c r="K26">
        <v>0</v>
      </c>
    </row>
    <row r="27" spans="1:11" x14ac:dyDescent="0.3">
      <c r="A27" t="s">
        <v>168</v>
      </c>
      <c r="B27" t="s">
        <v>169</v>
      </c>
      <c r="C27">
        <v>2</v>
      </c>
      <c r="D27">
        <f>B1*C27</f>
        <v>400</v>
      </c>
      <c r="E27">
        <v>0</v>
      </c>
      <c r="F27" t="s">
        <v>173</v>
      </c>
      <c r="H27" t="s">
        <v>172</v>
      </c>
      <c r="I27" t="s">
        <v>170</v>
      </c>
      <c r="J27" t="s">
        <v>171</v>
      </c>
      <c r="K27">
        <v>13.7</v>
      </c>
    </row>
    <row r="28" spans="1:11" x14ac:dyDescent="0.3">
      <c r="A28" t="s">
        <v>231</v>
      </c>
      <c r="B28" t="s">
        <v>232</v>
      </c>
      <c r="C28">
        <v>2</v>
      </c>
      <c r="D28">
        <f>B1*C28</f>
        <v>400</v>
      </c>
      <c r="E28">
        <v>0</v>
      </c>
      <c r="F28" t="s">
        <v>235</v>
      </c>
      <c r="H28" t="s">
        <v>234</v>
      </c>
      <c r="I28" t="s">
        <v>170</v>
      </c>
      <c r="J28" t="s">
        <v>233</v>
      </c>
      <c r="K28">
        <v>11.596</v>
      </c>
    </row>
    <row r="29" spans="1:11" x14ac:dyDescent="0.3">
      <c r="D29">
        <f>B1*C29</f>
        <v>0</v>
      </c>
    </row>
    <row r="30" spans="1:11" x14ac:dyDescent="0.3">
      <c r="A30" t="s">
        <v>196</v>
      </c>
      <c r="B30" t="s">
        <v>197</v>
      </c>
      <c r="C30">
        <v>4</v>
      </c>
      <c r="D30">
        <f>B1*C30</f>
        <v>800</v>
      </c>
      <c r="E30">
        <v>0</v>
      </c>
      <c r="F30" t="s">
        <v>201</v>
      </c>
      <c r="H30" t="s">
        <v>200</v>
      </c>
      <c r="I30" t="s">
        <v>198</v>
      </c>
      <c r="J30" t="s">
        <v>199</v>
      </c>
      <c r="K30">
        <v>3.2639999999999998</v>
      </c>
    </row>
    <row r="31" spans="1:11" x14ac:dyDescent="0.3">
      <c r="A31" t="s">
        <v>202</v>
      </c>
      <c r="B31" t="s">
        <v>203</v>
      </c>
      <c r="C31">
        <v>3</v>
      </c>
      <c r="D31">
        <f>B1*C31</f>
        <v>600</v>
      </c>
      <c r="E31">
        <v>0</v>
      </c>
      <c r="F31" t="s">
        <v>207</v>
      </c>
      <c r="H31" t="s">
        <v>206</v>
      </c>
      <c r="I31" t="s">
        <v>204</v>
      </c>
      <c r="J31" t="s">
        <v>205</v>
      </c>
      <c r="K31">
        <v>2.0550000000000002</v>
      </c>
    </row>
    <row r="32" spans="1:11" x14ac:dyDescent="0.3">
      <c r="A32" t="s">
        <v>208</v>
      </c>
      <c r="B32" t="s">
        <v>209</v>
      </c>
      <c r="C32">
        <v>2</v>
      </c>
      <c r="D32">
        <f>B1*C32</f>
        <v>400</v>
      </c>
      <c r="E32">
        <v>0</v>
      </c>
      <c r="F32" t="s">
        <v>212</v>
      </c>
      <c r="H32" t="s">
        <v>211</v>
      </c>
      <c r="I32" t="s">
        <v>198</v>
      </c>
      <c r="J32" t="s">
        <v>210</v>
      </c>
      <c r="K32">
        <v>1.6319999999999999</v>
      </c>
    </row>
    <row r="33" spans="1:11" x14ac:dyDescent="0.3">
      <c r="A33" t="s">
        <v>134</v>
      </c>
      <c r="B33" t="s">
        <v>135</v>
      </c>
      <c r="C33">
        <v>2</v>
      </c>
      <c r="D33">
        <f>B1*C33</f>
        <v>400</v>
      </c>
      <c r="E33">
        <v>0</v>
      </c>
      <c r="F33" t="s">
        <v>139</v>
      </c>
      <c r="H33" t="s">
        <v>138</v>
      </c>
      <c r="I33" t="s">
        <v>136</v>
      </c>
      <c r="J33" t="s">
        <v>137</v>
      </c>
      <c r="K33">
        <v>1029.1400000000001</v>
      </c>
    </row>
    <row r="34" spans="1:11" x14ac:dyDescent="0.3">
      <c r="A34" t="s">
        <v>140</v>
      </c>
      <c r="B34" t="s">
        <v>135</v>
      </c>
      <c r="C34">
        <v>1</v>
      </c>
      <c r="D34">
        <f>B1*C34</f>
        <v>200</v>
      </c>
      <c r="E34">
        <v>650</v>
      </c>
      <c r="F34" t="s">
        <v>143</v>
      </c>
      <c r="H34" t="s">
        <v>142</v>
      </c>
      <c r="I34" t="s">
        <v>136</v>
      </c>
      <c r="J34" t="s">
        <v>141</v>
      </c>
      <c r="K34">
        <v>1.4330000000000001</v>
      </c>
    </row>
    <row r="35" spans="1:11" x14ac:dyDescent="0.3">
      <c r="A35" t="s">
        <v>213</v>
      </c>
      <c r="B35" t="s">
        <v>214</v>
      </c>
      <c r="C35">
        <v>2</v>
      </c>
      <c r="D35">
        <f>B1*C35</f>
        <v>400</v>
      </c>
      <c r="E35">
        <v>3250</v>
      </c>
      <c r="F35" t="s">
        <v>218</v>
      </c>
      <c r="H35" t="s">
        <v>217</v>
      </c>
      <c r="I35" t="s">
        <v>215</v>
      </c>
      <c r="J35" t="s">
        <v>216</v>
      </c>
      <c r="K35">
        <v>0.78800000000000003</v>
      </c>
    </row>
    <row r="36" spans="1:11" x14ac:dyDescent="0.3">
      <c r="D36">
        <f>B1*C36</f>
        <v>0</v>
      </c>
    </row>
    <row r="37" spans="1:11" x14ac:dyDescent="0.3">
      <c r="A37" t="s">
        <v>128</v>
      </c>
      <c r="B37" t="s">
        <v>129</v>
      </c>
      <c r="C37">
        <v>1</v>
      </c>
      <c r="D37">
        <f>B1*C37</f>
        <v>200</v>
      </c>
      <c r="F37" t="s">
        <v>133</v>
      </c>
      <c r="H37" t="s">
        <v>132</v>
      </c>
      <c r="I37" t="s">
        <v>130</v>
      </c>
      <c r="J37" t="s">
        <v>131</v>
      </c>
      <c r="K37">
        <v>0</v>
      </c>
    </row>
    <row r="38" spans="1:11" x14ac:dyDescent="0.3">
      <c r="A38" t="s">
        <v>178</v>
      </c>
      <c r="B38" t="s">
        <v>179</v>
      </c>
      <c r="C38">
        <v>1</v>
      </c>
      <c r="D38">
        <f>B1*C38</f>
        <v>200</v>
      </c>
      <c r="F38" t="s">
        <v>183</v>
      </c>
      <c r="H38" t="s">
        <v>182</v>
      </c>
      <c r="I38" t="s">
        <v>180</v>
      </c>
      <c r="J38" t="s">
        <v>181</v>
      </c>
      <c r="K38">
        <v>0</v>
      </c>
    </row>
    <row r="39" spans="1:11" x14ac:dyDescent="0.3">
      <c r="A39" t="s">
        <v>190</v>
      </c>
      <c r="B39" t="s">
        <v>191</v>
      </c>
      <c r="C39">
        <v>1</v>
      </c>
      <c r="D39">
        <f>B1*C39</f>
        <v>200</v>
      </c>
      <c r="E39">
        <v>25</v>
      </c>
      <c r="F39" t="s">
        <v>195</v>
      </c>
      <c r="H39" t="s">
        <v>194</v>
      </c>
      <c r="I39" t="s">
        <v>192</v>
      </c>
      <c r="J39" t="s">
        <v>193</v>
      </c>
      <c r="K39">
        <v>44.582000000000001</v>
      </c>
    </row>
    <row r="40" spans="1:11" x14ac:dyDescent="0.3">
      <c r="A40" t="s">
        <v>219</v>
      </c>
      <c r="B40" t="s">
        <v>220</v>
      </c>
      <c r="C40">
        <v>1</v>
      </c>
      <c r="D40">
        <f>B1*C40</f>
        <v>200</v>
      </c>
      <c r="E40">
        <v>22</v>
      </c>
      <c r="F40" t="s">
        <v>224</v>
      </c>
      <c r="H40" t="s">
        <v>223</v>
      </c>
      <c r="I40" t="s">
        <v>221</v>
      </c>
      <c r="J40" t="s">
        <v>222</v>
      </c>
      <c r="K40">
        <v>19.649999999999999</v>
      </c>
    </row>
    <row r="41" spans="1:11" x14ac:dyDescent="0.3">
      <c r="A41" t="s">
        <v>225</v>
      </c>
      <c r="B41" t="s">
        <v>226</v>
      </c>
      <c r="C41">
        <v>1</v>
      </c>
      <c r="D41">
        <f>B1*C41</f>
        <v>200</v>
      </c>
      <c r="E41">
        <v>0</v>
      </c>
      <c r="F41" t="s">
        <v>230</v>
      </c>
      <c r="H41" t="s">
        <v>229</v>
      </c>
      <c r="I41" t="s">
        <v>227</v>
      </c>
      <c r="J41" t="s">
        <v>228</v>
      </c>
      <c r="K41">
        <v>60.27</v>
      </c>
    </row>
    <row r="42" spans="1:11" x14ac:dyDescent="0.3">
      <c r="D42">
        <f>B1*C42</f>
        <v>0</v>
      </c>
    </row>
    <row r="43" spans="1:11" s="2" customFormat="1" x14ac:dyDescent="0.3">
      <c r="D43">
        <f>B1*C43</f>
        <v>0</v>
      </c>
      <c r="H43" s="3"/>
    </row>
    <row r="44" spans="1:11" x14ac:dyDescent="0.3">
      <c r="A44" t="s">
        <v>184</v>
      </c>
      <c r="B44" t="s">
        <v>185</v>
      </c>
      <c r="C44">
        <v>1</v>
      </c>
      <c r="D44">
        <f>B1*C44</f>
        <v>200</v>
      </c>
      <c r="E44">
        <v>0</v>
      </c>
      <c r="F44" t="s">
        <v>189</v>
      </c>
      <c r="H44" t="s">
        <v>188</v>
      </c>
      <c r="I44" t="s">
        <v>186</v>
      </c>
      <c r="J44" t="s">
        <v>187</v>
      </c>
      <c r="K44">
        <v>3.6469999999999998</v>
      </c>
    </row>
    <row r="45" spans="1:11" x14ac:dyDescent="0.3">
      <c r="A45" t="s">
        <v>83</v>
      </c>
      <c r="B45" t="s">
        <v>84</v>
      </c>
      <c r="C45">
        <v>1</v>
      </c>
      <c r="D45">
        <f>B1*C45</f>
        <v>200</v>
      </c>
      <c r="E45">
        <v>0</v>
      </c>
      <c r="F45" t="s">
        <v>88</v>
      </c>
      <c r="H45" t="s">
        <v>87</v>
      </c>
      <c r="I45" t="s">
        <v>85</v>
      </c>
      <c r="J45" t="s">
        <v>86</v>
      </c>
      <c r="K45">
        <v>3.5649999999999999</v>
      </c>
    </row>
    <row r="46" spans="1:11" x14ac:dyDescent="0.3">
      <c r="A46" t="s">
        <v>108</v>
      </c>
      <c r="B46" t="s">
        <v>109</v>
      </c>
      <c r="C46">
        <v>2</v>
      </c>
      <c r="D46">
        <f>B1*C46</f>
        <v>400</v>
      </c>
      <c r="E46">
        <v>0</v>
      </c>
      <c r="F46" t="s">
        <v>113</v>
      </c>
      <c r="H46" t="s">
        <v>112</v>
      </c>
      <c r="I46" t="s">
        <v>110</v>
      </c>
      <c r="J46" t="s">
        <v>111</v>
      </c>
      <c r="K46">
        <v>13.94</v>
      </c>
    </row>
    <row r="47" spans="1:11" x14ac:dyDescent="0.3">
      <c r="A47" t="s">
        <v>123</v>
      </c>
      <c r="B47" t="s">
        <v>124</v>
      </c>
      <c r="C47">
        <v>2</v>
      </c>
      <c r="D47">
        <f>B1*C47</f>
        <v>400</v>
      </c>
      <c r="E47">
        <v>0</v>
      </c>
      <c r="F47" t="s">
        <v>127</v>
      </c>
      <c r="H47" t="s">
        <v>126</v>
      </c>
      <c r="I47" t="s">
        <v>110</v>
      </c>
      <c r="J47" t="s">
        <v>125</v>
      </c>
      <c r="K47">
        <v>24.38</v>
      </c>
    </row>
    <row r="48" spans="1:11" x14ac:dyDescent="0.3">
      <c r="A48" t="s">
        <v>163</v>
      </c>
      <c r="B48" t="s">
        <v>164</v>
      </c>
      <c r="C48">
        <v>1</v>
      </c>
      <c r="D48">
        <f>B1*C48</f>
        <v>200</v>
      </c>
      <c r="E48">
        <v>0</v>
      </c>
      <c r="F48" t="s">
        <v>167</v>
      </c>
      <c r="H48" t="s">
        <v>166</v>
      </c>
      <c r="I48" t="s">
        <v>165</v>
      </c>
      <c r="J48">
        <v>7182073</v>
      </c>
      <c r="K48">
        <v>7.84</v>
      </c>
    </row>
    <row r="49" spans="1:11" x14ac:dyDescent="0.3">
      <c r="D49">
        <f>B1*C49</f>
        <v>0</v>
      </c>
    </row>
    <row r="50" spans="1:11" x14ac:dyDescent="0.3">
      <c r="A50" t="s">
        <v>28</v>
      </c>
      <c r="B50" t="s">
        <v>29</v>
      </c>
      <c r="C50">
        <v>3</v>
      </c>
      <c r="D50">
        <f>B1*C50</f>
        <v>600</v>
      </c>
      <c r="F50" t="s">
        <v>32</v>
      </c>
      <c r="H50" t="s">
        <v>31</v>
      </c>
      <c r="I50" t="s">
        <v>30</v>
      </c>
      <c r="K50">
        <v>0</v>
      </c>
    </row>
    <row r="51" spans="1:11" x14ac:dyDescent="0.3">
      <c r="A51" t="s">
        <v>40</v>
      </c>
      <c r="C51">
        <v>1</v>
      </c>
      <c r="D51">
        <f>B1*C51</f>
        <v>200</v>
      </c>
      <c r="F51" t="s">
        <v>43</v>
      </c>
      <c r="H51" t="s">
        <v>42</v>
      </c>
      <c r="I51" t="s">
        <v>41</v>
      </c>
      <c r="K51">
        <v>0</v>
      </c>
    </row>
    <row r="52" spans="1:11" x14ac:dyDescent="0.3">
      <c r="A52" t="s">
        <v>44</v>
      </c>
      <c r="B52" t="s">
        <v>45</v>
      </c>
      <c r="C52">
        <v>2</v>
      </c>
      <c r="D52">
        <f>B1*C52</f>
        <v>400</v>
      </c>
      <c r="E52">
        <v>0</v>
      </c>
      <c r="F52" t="s">
        <v>49</v>
      </c>
      <c r="H52" t="s">
        <v>48</v>
      </c>
      <c r="I52" t="s">
        <v>46</v>
      </c>
      <c r="J52" t="s">
        <v>47</v>
      </c>
      <c r="K52">
        <v>17.841999999999999</v>
      </c>
    </row>
    <row r="53" spans="1:11" x14ac:dyDescent="0.3">
      <c r="A53" t="s">
        <v>144</v>
      </c>
      <c r="B53" t="s">
        <v>145</v>
      </c>
      <c r="C53">
        <v>2</v>
      </c>
      <c r="D53">
        <f>B1*C53</f>
        <v>400</v>
      </c>
      <c r="E53">
        <v>0</v>
      </c>
      <c r="F53" t="s">
        <v>149</v>
      </c>
      <c r="H53" t="s">
        <v>148</v>
      </c>
      <c r="I53" t="s">
        <v>146</v>
      </c>
      <c r="J53" t="s">
        <v>147</v>
      </c>
      <c r="K53">
        <v>13.022</v>
      </c>
    </row>
    <row r="54" spans="1:11" x14ac:dyDescent="0.3">
      <c r="A54" t="s">
        <v>150</v>
      </c>
      <c r="B54" t="s">
        <v>151</v>
      </c>
      <c r="C54">
        <v>1</v>
      </c>
      <c r="D54">
        <f>B1*C54</f>
        <v>200</v>
      </c>
      <c r="E54">
        <v>0</v>
      </c>
      <c r="F54" t="s">
        <v>154</v>
      </c>
      <c r="H54" t="s">
        <v>153</v>
      </c>
      <c r="I54" t="s">
        <v>152</v>
      </c>
      <c r="J54" t="s">
        <v>147</v>
      </c>
      <c r="K54">
        <v>6.5110000000000001</v>
      </c>
    </row>
    <row r="55" spans="1:11" x14ac:dyDescent="0.3">
      <c r="A55" t="s">
        <v>155</v>
      </c>
      <c r="B55" t="s">
        <v>145</v>
      </c>
      <c r="C55">
        <v>1</v>
      </c>
      <c r="D55">
        <f>B1*C55</f>
        <v>200</v>
      </c>
      <c r="E55">
        <v>0</v>
      </c>
      <c r="F55" t="s">
        <v>158</v>
      </c>
      <c r="H55" t="s">
        <v>157</v>
      </c>
      <c r="I55" t="s">
        <v>156</v>
      </c>
      <c r="J55" t="s">
        <v>147</v>
      </c>
      <c r="K55">
        <v>6.5110000000000001</v>
      </c>
    </row>
    <row r="56" spans="1:11" x14ac:dyDescent="0.3">
      <c r="A56" t="s">
        <v>159</v>
      </c>
      <c r="B56" t="s">
        <v>145</v>
      </c>
      <c r="C56">
        <v>1</v>
      </c>
      <c r="D56">
        <f>B1*C56</f>
        <v>200</v>
      </c>
      <c r="E56">
        <v>0</v>
      </c>
      <c r="F56" t="s">
        <v>162</v>
      </c>
      <c r="H56" t="s">
        <v>161</v>
      </c>
      <c r="I56" t="s">
        <v>160</v>
      </c>
      <c r="J56" t="s">
        <v>147</v>
      </c>
      <c r="K56">
        <v>6.5110000000000001</v>
      </c>
    </row>
    <row r="57" spans="1:11" x14ac:dyDescent="0.3">
      <c r="A57" t="s">
        <v>174</v>
      </c>
      <c r="B57" t="s">
        <v>175</v>
      </c>
      <c r="C57">
        <v>1</v>
      </c>
      <c r="D57">
        <f>B1*C57</f>
        <v>200</v>
      </c>
      <c r="F57" t="s">
        <v>177</v>
      </c>
      <c r="H57" t="s">
        <v>176</v>
      </c>
      <c r="I57" t="s">
        <v>174</v>
      </c>
      <c r="K57">
        <v>0</v>
      </c>
    </row>
    <row r="58" spans="1:11" x14ac:dyDescent="0.3">
      <c r="D58">
        <f>B1*C58</f>
        <v>0</v>
      </c>
    </row>
    <row r="59" spans="1:11" s="2" customFormat="1" x14ac:dyDescent="0.3">
      <c r="A59" s="2" t="s">
        <v>241</v>
      </c>
      <c r="B59" s="2" t="s">
        <v>64</v>
      </c>
      <c r="C59" s="2">
        <v>1</v>
      </c>
      <c r="D59">
        <f>B1*C59</f>
        <v>200</v>
      </c>
      <c r="E59" s="2">
        <v>18</v>
      </c>
      <c r="F59" s="2" t="s">
        <v>244</v>
      </c>
      <c r="H59" s="3">
        <v>34</v>
      </c>
      <c r="I59" s="2" t="s">
        <v>242</v>
      </c>
      <c r="J59" s="2" t="s">
        <v>243</v>
      </c>
      <c r="K59" s="2">
        <v>28.87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Components</vt:lpstr>
      <vt:lpstr>Flow Control PCB 0403 BOM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</cp:lastModifiedBy>
  <dcterms:created xsi:type="dcterms:W3CDTF">2019-07-17T10:12:11Z</dcterms:created>
  <dcterms:modified xsi:type="dcterms:W3CDTF">2019-11-18T20:17:31Z</dcterms:modified>
</cp:coreProperties>
</file>