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lectronics\Boms &amp; Component Info\"/>
    </mc:Choice>
  </mc:AlternateContent>
  <xr:revisionPtr revIDLastSave="0" documentId="13_ncr:1_{43473C2B-8747-4066-B4C6-CB2962AEF144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List All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P91" i="1" s="1"/>
  <c r="O92" i="1"/>
  <c r="P92" i="1" s="1"/>
  <c r="O93" i="1"/>
  <c r="P93" i="1" s="1"/>
  <c r="O98" i="1"/>
  <c r="P98" i="1" s="1"/>
  <c r="O107" i="1"/>
  <c r="P107" i="1" s="1"/>
  <c r="O106" i="1"/>
  <c r="P106" i="1" s="1"/>
  <c r="O117" i="1"/>
  <c r="P117" i="1" s="1"/>
  <c r="O124" i="1"/>
  <c r="P124" i="1" s="1"/>
  <c r="P145" i="1"/>
  <c r="O146" i="1"/>
  <c r="P146" i="1" s="1"/>
  <c r="O145" i="1"/>
  <c r="O144" i="1"/>
  <c r="P144" i="1" s="1"/>
  <c r="O138" i="1"/>
  <c r="P138" i="1" s="1"/>
  <c r="P141" i="1" l="1"/>
  <c r="P147" i="1"/>
  <c r="K145" i="1"/>
  <c r="K144" i="1"/>
  <c r="K138" i="1"/>
  <c r="K124" i="1"/>
  <c r="K117" i="1"/>
  <c r="K116" i="1"/>
  <c r="K115" i="1"/>
  <c r="K107" i="1"/>
  <c r="K106" i="1"/>
  <c r="K98" i="1"/>
  <c r="K93" i="1"/>
  <c r="K92" i="1"/>
  <c r="K91" i="1"/>
  <c r="K152" i="1" l="1"/>
  <c r="K120" i="1"/>
</calcChain>
</file>

<file path=xl/sharedStrings.xml><?xml version="1.0" encoding="utf-8"?>
<sst xmlns="http://schemas.openxmlformats.org/spreadsheetml/2006/main" count="1180" uniqueCount="341">
  <si>
    <t>Qty</t>
  </si>
  <si>
    <t>Value</t>
  </si>
  <si>
    <t>RS Part Number</t>
  </si>
  <si>
    <t>Other Part Number</t>
  </si>
  <si>
    <t>100nF</t>
  </si>
  <si>
    <t>TLE49642MXTMA1CT-ND</t>
  </si>
  <si>
    <t>6K8</t>
  </si>
  <si>
    <t>0603</t>
  </si>
  <si>
    <t>Resistors</t>
  </si>
  <si>
    <t>Package</t>
  </si>
  <si>
    <t>Capacitors</t>
  </si>
  <si>
    <t>Not Used</t>
  </si>
  <si>
    <t>220nF 50v 10%</t>
  </si>
  <si>
    <t>R 5000</t>
  </si>
  <si>
    <t>R 4000</t>
  </si>
  <si>
    <t>15R</t>
  </si>
  <si>
    <t>1206</t>
  </si>
  <si>
    <t>R 200</t>
  </si>
  <si>
    <t>Main</t>
  </si>
  <si>
    <t>All</t>
  </si>
  <si>
    <t>10nF</t>
  </si>
  <si>
    <t>100R</t>
  </si>
  <si>
    <t>0805</t>
  </si>
  <si>
    <t>Wrong Size</t>
  </si>
  <si>
    <t>39K</t>
  </si>
  <si>
    <t>33K</t>
  </si>
  <si>
    <t>0R</t>
  </si>
  <si>
    <t>1K5</t>
  </si>
  <si>
    <t>R 2000</t>
  </si>
  <si>
    <t>10M</t>
  </si>
  <si>
    <t>Not Used Wrong Size</t>
  </si>
  <si>
    <t>1M</t>
  </si>
  <si>
    <t>3K</t>
  </si>
  <si>
    <t>R 3000</t>
  </si>
  <si>
    <t>2K7</t>
  </si>
  <si>
    <t>1K</t>
  </si>
  <si>
    <t>10K</t>
  </si>
  <si>
    <t>Leds</t>
  </si>
  <si>
    <t>Green</t>
  </si>
  <si>
    <t>Red</t>
  </si>
  <si>
    <t>Yellow</t>
  </si>
  <si>
    <t>Transistors</t>
  </si>
  <si>
    <t>BC807</t>
  </si>
  <si>
    <t>SOT-23</t>
  </si>
  <si>
    <t>BC817</t>
  </si>
  <si>
    <t>PICS</t>
  </si>
  <si>
    <t>ICS</t>
  </si>
  <si>
    <t>PIC18F25K22-I/SS</t>
  </si>
  <si>
    <t>T 20</t>
  </si>
  <si>
    <t>CT 100</t>
  </si>
  <si>
    <t>Inductors</t>
  </si>
  <si>
    <t>CRYSTALS</t>
  </si>
  <si>
    <t>33uHZ</t>
  </si>
  <si>
    <t>CT 10</t>
  </si>
  <si>
    <t>CT 150</t>
  </si>
  <si>
    <t>11.0592MHZ</t>
  </si>
  <si>
    <t>HEX15</t>
  </si>
  <si>
    <t>FC HYD</t>
  </si>
  <si>
    <t>DIODS</t>
  </si>
  <si>
    <t>LL4148-GSO8</t>
  </si>
  <si>
    <t>CT 50</t>
  </si>
  <si>
    <t>CT 200</t>
  </si>
  <si>
    <t>R 100</t>
  </si>
  <si>
    <t>FUSE HOLDER</t>
  </si>
  <si>
    <t>FLR</t>
  </si>
  <si>
    <t>100UF 35V</t>
  </si>
  <si>
    <t>AD10</t>
  </si>
  <si>
    <t>470UF 25V</t>
  </si>
  <si>
    <t>CT 400</t>
  </si>
  <si>
    <t>NEW</t>
  </si>
  <si>
    <t>180R</t>
  </si>
  <si>
    <t>47K</t>
  </si>
  <si>
    <t>Main Unit</t>
  </si>
  <si>
    <t>1nF</t>
  </si>
  <si>
    <t>330R</t>
  </si>
  <si>
    <t>new</t>
  </si>
  <si>
    <t>560R</t>
  </si>
  <si>
    <t>390R</t>
  </si>
  <si>
    <t>27R</t>
  </si>
  <si>
    <t>10R</t>
  </si>
  <si>
    <t>8K2</t>
  </si>
  <si>
    <t>FC</t>
  </si>
  <si>
    <t>33pF</t>
  </si>
  <si>
    <t>FC Hyd</t>
  </si>
  <si>
    <t>SMS2100</t>
  </si>
  <si>
    <t>DO213</t>
  </si>
  <si>
    <t>1K8</t>
  </si>
  <si>
    <t>2K2</t>
  </si>
  <si>
    <t>3K3</t>
  </si>
  <si>
    <t>3K9</t>
  </si>
  <si>
    <t>4K7</t>
  </si>
  <si>
    <t>5K6</t>
  </si>
  <si>
    <t>R 300</t>
  </si>
  <si>
    <t>120R</t>
  </si>
  <si>
    <t>470R</t>
  </si>
  <si>
    <t>0.068R</t>
  </si>
  <si>
    <t>Hyd</t>
  </si>
  <si>
    <t>22nF</t>
  </si>
  <si>
    <t>10uF 35v</t>
  </si>
  <si>
    <t>ES3J</t>
  </si>
  <si>
    <t>DO214</t>
  </si>
  <si>
    <t>10</t>
  </si>
  <si>
    <t>SMCJ26A</t>
  </si>
  <si>
    <t>Hand</t>
  </si>
  <si>
    <t>Stock</t>
  </si>
  <si>
    <t>Used</t>
  </si>
  <si>
    <t>Feeder</t>
  </si>
  <si>
    <t>L5973D</t>
  </si>
  <si>
    <t>Old</t>
  </si>
  <si>
    <t>RS232  46</t>
  </si>
  <si>
    <t>BAS16</t>
  </si>
  <si>
    <t>NIL</t>
  </si>
  <si>
    <t>100nHz</t>
  </si>
  <si>
    <t>4.7uF 10v 10%</t>
  </si>
  <si>
    <t>Capacitors Aluminium</t>
  </si>
  <si>
    <t>Capacitors Tantilim</t>
  </si>
  <si>
    <t>4.7uF 6.3v T</t>
  </si>
  <si>
    <t>10uF 6.3v T</t>
  </si>
  <si>
    <t>47uF 25v T</t>
  </si>
  <si>
    <t>T491D</t>
  </si>
  <si>
    <t>4.7uF</t>
  </si>
  <si>
    <t>10pF</t>
  </si>
  <si>
    <t>15pF</t>
  </si>
  <si>
    <t>22pF</t>
  </si>
  <si>
    <t>47pF</t>
  </si>
  <si>
    <t>150pF</t>
  </si>
  <si>
    <t>220pF</t>
  </si>
  <si>
    <t>33nHz  DNF</t>
  </si>
  <si>
    <t>MCP2551-I/SN</t>
  </si>
  <si>
    <t>24LC512-I/SN</t>
  </si>
  <si>
    <t>AT45DB641E-SHN-T</t>
  </si>
  <si>
    <t>TRAY ??</t>
  </si>
  <si>
    <t>Tray ??</t>
  </si>
  <si>
    <t>FLASH MEM</t>
  </si>
  <si>
    <t>EEPROM</t>
  </si>
  <si>
    <t>CAN BUS</t>
  </si>
  <si>
    <t>SWITCHING REG</t>
  </si>
  <si>
    <t>FT232RL</t>
  </si>
  <si>
    <t>USB</t>
  </si>
  <si>
    <t>MAX3232EID</t>
  </si>
  <si>
    <t>RS232 COMS</t>
  </si>
  <si>
    <t>VNC2-48L1C</t>
  </si>
  <si>
    <t>USB 2</t>
  </si>
  <si>
    <t>8mHz</t>
  </si>
  <si>
    <t>12mHz</t>
  </si>
  <si>
    <t>Main Unit 8</t>
  </si>
  <si>
    <t>PIC24EP512GU810-I/PT</t>
  </si>
  <si>
    <t>Main unit</t>
  </si>
  <si>
    <t>S1216DR8</t>
  </si>
  <si>
    <t>GPRS</t>
  </si>
  <si>
    <t>ZIF 20 BOTTOM</t>
  </si>
  <si>
    <t>MCX</t>
  </si>
  <si>
    <t>PIC18F26K80-I/SS</t>
  </si>
  <si>
    <t>T 8</t>
  </si>
  <si>
    <t>STEPPER DRIVER</t>
  </si>
  <si>
    <t>CURRENT SENSOR</t>
  </si>
  <si>
    <t>HALL SENSOR</t>
  </si>
  <si>
    <t>SPEED PICK-UP</t>
  </si>
  <si>
    <t>1N4148WS</t>
  </si>
  <si>
    <t>TLE4964-2M</t>
  </si>
  <si>
    <t>A5984GLPTR-T</t>
  </si>
  <si>
    <t>ACS723LLCTR-05AB-T</t>
  </si>
  <si>
    <t>INA180A3IDBVR</t>
  </si>
  <si>
    <t>HYD</t>
  </si>
  <si>
    <t>1000uF 35V</t>
  </si>
  <si>
    <t>THROUGH HOLE</t>
  </si>
  <si>
    <t>FG0H104ZF</t>
  </si>
  <si>
    <t>CAP</t>
  </si>
  <si>
    <t>MBS-12</t>
  </si>
  <si>
    <t>3296W-1-103LF</t>
  </si>
  <si>
    <t>V23105A5003A201</t>
  </si>
  <si>
    <t>DIL</t>
  </si>
  <si>
    <t>SIL</t>
  </si>
  <si>
    <t>SIL-2</t>
  </si>
  <si>
    <t>2 WAY ST5</t>
  </si>
  <si>
    <t>4 WAY ST5</t>
  </si>
  <si>
    <t>M7392-2</t>
  </si>
  <si>
    <t>M7395-4</t>
  </si>
  <si>
    <t>Super Cap</t>
  </si>
  <si>
    <t>10K LCD Trimmer Resiter</t>
  </si>
  <si>
    <t>Relay</t>
  </si>
  <si>
    <t>Buzzer</t>
  </si>
  <si>
    <t>10uF 6.3v</t>
  </si>
  <si>
    <t>3 WAY ST3.8 45DEG</t>
  </si>
  <si>
    <t>4 WAY ST3.8 45DEG</t>
  </si>
  <si>
    <t>4 WAY ST5 45DEG</t>
  </si>
  <si>
    <t>DIP SW-3</t>
  </si>
  <si>
    <t>12FR010E</t>
  </si>
  <si>
    <t>MUR120RLGOSCT</t>
  </si>
  <si>
    <t>STP36NF06L-90deg</t>
  </si>
  <si>
    <t>MosFet</t>
  </si>
  <si>
    <t>2 WAY ST5 45DEG</t>
  </si>
  <si>
    <t>55</t>
  </si>
  <si>
    <t>100</t>
  </si>
  <si>
    <t>50</t>
  </si>
  <si>
    <t>6</t>
  </si>
  <si>
    <t>5</t>
  </si>
  <si>
    <t>20</t>
  </si>
  <si>
    <t>4</t>
  </si>
  <si>
    <t>16</t>
  </si>
  <si>
    <t>42</t>
  </si>
  <si>
    <t>60</t>
  </si>
  <si>
    <t>900</t>
  </si>
  <si>
    <t>180</t>
  </si>
  <si>
    <t>30</t>
  </si>
  <si>
    <t>11</t>
  </si>
  <si>
    <t>32</t>
  </si>
  <si>
    <t>2</t>
  </si>
  <si>
    <t>7</t>
  </si>
  <si>
    <t>8</t>
  </si>
  <si>
    <t>300</t>
  </si>
  <si>
    <t>500</t>
  </si>
  <si>
    <t>9</t>
  </si>
  <si>
    <t>Current Sensing Resistor</t>
  </si>
  <si>
    <t>Diod</t>
  </si>
  <si>
    <t>19</t>
  </si>
  <si>
    <t>0</t>
  </si>
  <si>
    <t>4/62</t>
  </si>
  <si>
    <t>761-3619</t>
  </si>
  <si>
    <t>380-034</t>
  </si>
  <si>
    <t>738-6036</t>
  </si>
  <si>
    <t>866-0767</t>
  </si>
  <si>
    <t>715-4630</t>
  </si>
  <si>
    <t>??</t>
  </si>
  <si>
    <t>761-3476</t>
  </si>
  <si>
    <t>ES3JCT-ND</t>
  </si>
  <si>
    <t>SMCJ26ALFCT-ND</t>
  </si>
  <si>
    <t>714-7248P</t>
  </si>
  <si>
    <t>761-3476P</t>
  </si>
  <si>
    <t>1N4148WSFSCT-ND</t>
  </si>
  <si>
    <t>new/61</t>
  </si>
  <si>
    <t>736-1286P</t>
  </si>
  <si>
    <t>SDR0805-330KLCT-ND</t>
  </si>
  <si>
    <t>497-14766-5-ND</t>
  </si>
  <si>
    <t>MCP2551-I/SN-ND</t>
  </si>
  <si>
    <t>620-1641-1-ND</t>
  </si>
  <si>
    <t>296-47654-1-ND</t>
  </si>
  <si>
    <t>PIC18F26K80-I/SS-ND</t>
  </si>
  <si>
    <t>CT2093LPST-ND</t>
  </si>
  <si>
    <t>277-5903-ND</t>
  </si>
  <si>
    <t>277-5863-ND</t>
  </si>
  <si>
    <t>Price</t>
  </si>
  <si>
    <t>Total</t>
  </si>
  <si>
    <t>FUSE BLADE</t>
  </si>
  <si>
    <t>C207061</t>
  </si>
  <si>
    <t>C86507</t>
  </si>
  <si>
    <t>C305862</t>
  </si>
  <si>
    <t>C118162</t>
  </si>
  <si>
    <t>C113597</t>
  </si>
  <si>
    <t>40 ROW</t>
  </si>
  <si>
    <t>WJ</t>
  </si>
  <si>
    <t>C124385</t>
  </si>
  <si>
    <t>80 ROW</t>
  </si>
  <si>
    <t>C57448</t>
  </si>
  <si>
    <t>C122882</t>
  </si>
  <si>
    <t>C88230</t>
  </si>
  <si>
    <t>C9798</t>
  </si>
  <si>
    <t>C21829</t>
  </si>
  <si>
    <t>C7376</t>
  </si>
  <si>
    <t>C8690</t>
  </si>
  <si>
    <t>PF???</t>
  </si>
  <si>
    <t>C354117</t>
  </si>
  <si>
    <t>C184378</t>
  </si>
  <si>
    <t>C14871</t>
  </si>
  <si>
    <t>C12674</t>
  </si>
  <si>
    <t>C2245</t>
  </si>
  <si>
    <t>C64977</t>
  </si>
  <si>
    <t>C140806</t>
  </si>
  <si>
    <t>C2128</t>
  </si>
  <si>
    <t>C8489</t>
  </si>
  <si>
    <t>C2137</t>
  </si>
  <si>
    <t>C282371</t>
  </si>
  <si>
    <t>C9183</t>
  </si>
  <si>
    <t>C188337</t>
  </si>
  <si>
    <t>INA180A4IDBVR</t>
  </si>
  <si>
    <t>C142681</t>
  </si>
  <si>
    <t>PIC24EP512GU810-I/PT ?? F</t>
  </si>
  <si>
    <t>F</t>
  </si>
  <si>
    <t>C27680</t>
  </si>
  <si>
    <t>C45083</t>
  </si>
  <si>
    <t>C96079</t>
  </si>
  <si>
    <t>C34846</t>
  </si>
  <si>
    <t>20K</t>
  </si>
  <si>
    <t>Granu</t>
  </si>
  <si>
    <t>FUSE HOLDER ATO Clips</t>
  </si>
  <si>
    <t>New All</t>
  </si>
  <si>
    <t>15A ATO</t>
  </si>
  <si>
    <t>HX711</t>
  </si>
  <si>
    <t>SOP-16L</t>
  </si>
  <si>
    <t>Analog To Digital Converter IC</t>
  </si>
  <si>
    <t>Gran</t>
  </si>
  <si>
    <t>FC,Gran</t>
  </si>
  <si>
    <t>4Y-1.25</t>
  </si>
  <si>
    <t>4Y-125</t>
  </si>
  <si>
    <t>4Y Connector, 1.25mm pitch</t>
  </si>
  <si>
    <t>G Con</t>
  </si>
  <si>
    <t>K24C02</t>
  </si>
  <si>
    <t>SOIC 8</t>
  </si>
  <si>
    <t>EEPROM 2Kbit SOIC 8</t>
  </si>
  <si>
    <t>G CON</t>
  </si>
  <si>
    <t>FC HYD GRAN</t>
  </si>
  <si>
    <t>FC Hyd Gran</t>
  </si>
  <si>
    <t>New</t>
  </si>
  <si>
    <t>use 0805</t>
  </si>
  <si>
    <t>Hyd Wrong Size</t>
  </si>
  <si>
    <t>100nH</t>
  </si>
  <si>
    <t>33uH</t>
  </si>
  <si>
    <t>Micro SD</t>
  </si>
  <si>
    <t>Diagn</t>
  </si>
  <si>
    <t>C113206</t>
  </si>
  <si>
    <t>TF-015</t>
  </si>
  <si>
    <t>2.2uF</t>
  </si>
  <si>
    <t>Diagn/SIM</t>
  </si>
  <si>
    <t>MCP2200T-I/SO</t>
  </si>
  <si>
    <t>14</t>
  </si>
  <si>
    <t>51R</t>
  </si>
  <si>
    <t>100K</t>
  </si>
  <si>
    <t>2K4</t>
  </si>
  <si>
    <t>Current Sensing Resistors</t>
  </si>
  <si>
    <t>2010</t>
  </si>
  <si>
    <t>0.01R</t>
  </si>
  <si>
    <t>R 1000</t>
  </si>
  <si>
    <t>2M</t>
  </si>
  <si>
    <t>1200</t>
  </si>
  <si>
    <t>0.68R</t>
  </si>
  <si>
    <t>Wrong</t>
  </si>
  <si>
    <t>0.22R</t>
  </si>
  <si>
    <t>0.05R</t>
  </si>
  <si>
    <t>need 0603</t>
  </si>
  <si>
    <t>68K</t>
  </si>
  <si>
    <t>1uF</t>
  </si>
  <si>
    <t>?</t>
  </si>
  <si>
    <t>R4000</t>
  </si>
  <si>
    <t>2K</t>
  </si>
  <si>
    <t>9???</t>
  </si>
  <si>
    <t>6???</t>
  </si>
  <si>
    <t>7???</t>
  </si>
  <si>
    <t>8???</t>
  </si>
  <si>
    <t>4/62??</t>
  </si>
  <si>
    <t>60R4</t>
  </si>
  <si>
    <t>NOT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</si>
</sst>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14" fillId="0" borderId="0" xfId="0" applyFont="1"/>
    <xf numFmtId="49" fontId="14" fillId="0" borderId="0" xfId="0" applyNumberFormat="1" applyFont="1"/>
    <xf numFmtId="0" fontId="18" fillId="0" borderId="0" xfId="0" applyFont="1"/>
    <xf numFmtId="49" fontId="18" fillId="0" borderId="0" xfId="0" applyNumberFormat="1" applyFont="1"/>
    <xf numFmtId="0" fontId="19" fillId="0" borderId="0" xfId="0" applyFont="1"/>
    <xf numFmtId="49" fontId="19" fillId="0" borderId="0" xfId="0" applyNumberFormat="1" applyFont="1"/>
    <xf numFmtId="0" fontId="20" fillId="0" borderId="0" xfId="0" applyFont="1"/>
    <xf numFmtId="0" fontId="0" fillId="0" borderId="0" xfId="0" applyAlignment="1">
      <alignment shrinkToFit="1"/>
    </xf>
    <xf numFmtId="0" fontId="18" fillId="0" borderId="0" xfId="0" applyFont="1" applyAlignment="1">
      <alignment shrinkToFit="1"/>
    </xf>
    <xf numFmtId="49" fontId="21" fillId="0" borderId="0" xfId="0" applyNumberFormat="1" applyFont="1"/>
    <xf numFmtId="49" fontId="20" fillId="0" borderId="0" xfId="0" applyNumberFormat="1" applyFont="1"/>
    <xf numFmtId="49" fontId="22" fillId="0" borderId="0" xfId="0" applyNumberFormat="1" applyFont="1"/>
    <xf numFmtId="2" fontId="0" fillId="0" borderId="0" xfId="0" applyNumberFormat="1"/>
    <xf numFmtId="2" fontId="18" fillId="0" borderId="0" xfId="0" applyNumberFormat="1" applyFont="1"/>
    <xf numFmtId="2" fontId="14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58"/>
  <sheetViews>
    <sheetView tabSelected="1" topLeftCell="A97" workbookViewId="0">
      <selection activeCell="E84" sqref="E84"/>
    </sheetView>
  </sheetViews>
  <sheetFormatPr defaultRowHeight="14.4" x14ac:dyDescent="0.3"/>
  <cols>
    <col min="1" max="1" width="21.21875" customWidth="1"/>
    <col min="2" max="2" width="11.5546875" style="1" customWidth="1"/>
    <col min="3" max="3" width="9.109375" style="1" customWidth="1"/>
    <col min="4" max="4" width="11.21875" customWidth="1"/>
    <col min="5" max="5" width="13.77734375" customWidth="1"/>
    <col min="6" max="6" width="8.5546875" customWidth="1"/>
    <col min="7" max="7" width="11" customWidth="1"/>
    <col min="8" max="8" width="23.44140625" customWidth="1"/>
    <col min="9" max="9" width="6.88671875" customWidth="1"/>
    <col min="10" max="10" width="6.44140625" customWidth="1"/>
    <col min="11" max="11" width="5.5546875" customWidth="1"/>
    <col min="12" max="12" width="6.44140625" customWidth="1"/>
    <col min="13" max="13" width="8.44140625" customWidth="1"/>
    <col min="14" max="14" width="6.88671875" customWidth="1"/>
    <col min="15" max="15" width="7.77734375" customWidth="1"/>
    <col min="16" max="16" width="8.88671875" style="14"/>
  </cols>
  <sheetData>
    <row r="2" spans="1:15" x14ac:dyDescent="0.3">
      <c r="A2" t="s">
        <v>1</v>
      </c>
      <c r="B2" s="1" t="s">
        <v>9</v>
      </c>
      <c r="C2" s="1" t="s">
        <v>0</v>
      </c>
      <c r="D2" t="s">
        <v>2</v>
      </c>
      <c r="E2" t="s">
        <v>3</v>
      </c>
      <c r="F2" t="s">
        <v>106</v>
      </c>
      <c r="G2" t="s">
        <v>105</v>
      </c>
      <c r="I2" t="s">
        <v>0</v>
      </c>
      <c r="J2" t="s">
        <v>241</v>
      </c>
      <c r="K2" t="s">
        <v>242</v>
      </c>
    </row>
    <row r="3" spans="1:15" x14ac:dyDescent="0.3">
      <c r="A3" s="8" t="s">
        <v>8</v>
      </c>
      <c r="O3">
        <v>14.2</v>
      </c>
    </row>
    <row r="4" spans="1:15" x14ac:dyDescent="0.3">
      <c r="A4" t="s">
        <v>26</v>
      </c>
      <c r="B4" s="1" t="s">
        <v>7</v>
      </c>
      <c r="C4" s="1" t="s">
        <v>28</v>
      </c>
      <c r="F4" t="s">
        <v>104</v>
      </c>
      <c r="G4" t="s">
        <v>72</v>
      </c>
      <c r="K4" s="4"/>
    </row>
    <row r="5" spans="1:15" x14ac:dyDescent="0.3">
      <c r="A5" t="s">
        <v>26</v>
      </c>
      <c r="B5" s="1" t="s">
        <v>22</v>
      </c>
      <c r="C5" s="1" t="s">
        <v>14</v>
      </c>
      <c r="F5" t="s">
        <v>104</v>
      </c>
      <c r="G5" t="s">
        <v>23</v>
      </c>
      <c r="K5" s="4"/>
    </row>
    <row r="6" spans="1:15" x14ac:dyDescent="0.3">
      <c r="A6" t="s">
        <v>324</v>
      </c>
      <c r="B6" s="1" t="s">
        <v>7</v>
      </c>
      <c r="C6" s="1" t="s">
        <v>323</v>
      </c>
      <c r="F6" t="s">
        <v>104</v>
      </c>
      <c r="G6" t="s">
        <v>325</v>
      </c>
      <c r="K6" s="4"/>
    </row>
    <row r="7" spans="1:15" x14ac:dyDescent="0.3">
      <c r="A7" t="s">
        <v>79</v>
      </c>
      <c r="B7" s="1" t="s">
        <v>7</v>
      </c>
      <c r="C7" s="1" t="s">
        <v>13</v>
      </c>
      <c r="K7" s="4"/>
    </row>
    <row r="8" spans="1:15" x14ac:dyDescent="0.3">
      <c r="A8" t="s">
        <v>15</v>
      </c>
      <c r="B8" s="1" t="s">
        <v>16</v>
      </c>
      <c r="C8" s="1" t="s">
        <v>13</v>
      </c>
      <c r="F8">
        <v>18</v>
      </c>
      <c r="G8" t="s">
        <v>18</v>
      </c>
      <c r="K8" s="4"/>
    </row>
    <row r="9" spans="1:15" x14ac:dyDescent="0.3">
      <c r="A9" t="s">
        <v>15</v>
      </c>
      <c r="B9" s="1" t="s">
        <v>16</v>
      </c>
      <c r="C9" s="1" t="s">
        <v>13</v>
      </c>
      <c r="F9" t="s">
        <v>104</v>
      </c>
      <c r="G9" t="s">
        <v>18</v>
      </c>
      <c r="K9" s="4"/>
    </row>
    <row r="10" spans="1:15" x14ac:dyDescent="0.3">
      <c r="A10" t="s">
        <v>78</v>
      </c>
      <c r="B10" s="1" t="s">
        <v>7</v>
      </c>
      <c r="C10" s="1" t="s">
        <v>14</v>
      </c>
      <c r="F10">
        <v>17</v>
      </c>
      <c r="G10" t="s">
        <v>18</v>
      </c>
      <c r="K10" s="4"/>
    </row>
    <row r="11" spans="1:15" x14ac:dyDescent="0.3">
      <c r="A11" t="s">
        <v>315</v>
      </c>
      <c r="B11" s="1" t="s">
        <v>7</v>
      </c>
      <c r="C11" s="1" t="s">
        <v>13</v>
      </c>
      <c r="K11" s="4"/>
    </row>
    <row r="12" spans="1:15" x14ac:dyDescent="0.3">
      <c r="A12" t="s">
        <v>339</v>
      </c>
      <c r="B12" s="1" t="s">
        <v>7</v>
      </c>
      <c r="C12" s="1" t="s">
        <v>332</v>
      </c>
      <c r="F12">
        <v>37</v>
      </c>
      <c r="K12" s="4"/>
    </row>
    <row r="13" spans="1:15" x14ac:dyDescent="0.3">
      <c r="A13" t="s">
        <v>21</v>
      </c>
      <c r="B13" s="1" t="s">
        <v>7</v>
      </c>
      <c r="C13" s="1" t="s">
        <v>28</v>
      </c>
      <c r="F13">
        <v>36</v>
      </c>
      <c r="G13" t="s">
        <v>19</v>
      </c>
      <c r="K13" s="4"/>
    </row>
    <row r="14" spans="1:15" x14ac:dyDescent="0.3">
      <c r="A14" t="s">
        <v>21</v>
      </c>
      <c r="B14" s="1" t="s">
        <v>22</v>
      </c>
      <c r="C14" s="1" t="s">
        <v>14</v>
      </c>
      <c r="F14" t="s">
        <v>104</v>
      </c>
      <c r="G14" t="s">
        <v>23</v>
      </c>
      <c r="K14" s="4"/>
    </row>
    <row r="15" spans="1:15" x14ac:dyDescent="0.3">
      <c r="A15" t="s">
        <v>93</v>
      </c>
      <c r="B15" s="1" t="s">
        <v>7</v>
      </c>
      <c r="C15" s="1" t="s">
        <v>28</v>
      </c>
      <c r="F15" s="6">
        <v>37</v>
      </c>
      <c r="G15" t="s">
        <v>19</v>
      </c>
      <c r="K15" s="4"/>
    </row>
    <row r="16" spans="1:15" x14ac:dyDescent="0.3">
      <c r="A16" t="s">
        <v>74</v>
      </c>
      <c r="B16" s="1" t="s">
        <v>7</v>
      </c>
      <c r="C16" s="1" t="s">
        <v>14</v>
      </c>
      <c r="F16">
        <v>16</v>
      </c>
      <c r="G16" t="s">
        <v>72</v>
      </c>
      <c r="K16" s="4"/>
    </row>
    <row r="17" spans="1:11" x14ac:dyDescent="0.3">
      <c r="A17" t="s">
        <v>94</v>
      </c>
      <c r="B17" s="1" t="s">
        <v>7</v>
      </c>
      <c r="C17" s="1" t="s">
        <v>28</v>
      </c>
      <c r="F17">
        <v>38</v>
      </c>
      <c r="G17" t="s">
        <v>19</v>
      </c>
      <c r="K17" s="4"/>
    </row>
    <row r="18" spans="1:11" x14ac:dyDescent="0.3">
      <c r="A18" t="s">
        <v>35</v>
      </c>
      <c r="B18" s="1" t="s">
        <v>7</v>
      </c>
      <c r="C18" s="1" t="s">
        <v>28</v>
      </c>
      <c r="F18">
        <v>26</v>
      </c>
      <c r="G18" t="s">
        <v>19</v>
      </c>
      <c r="K18" s="4"/>
    </row>
    <row r="19" spans="1:11" x14ac:dyDescent="0.3">
      <c r="A19" t="s">
        <v>35</v>
      </c>
      <c r="B19" s="1" t="s">
        <v>7</v>
      </c>
      <c r="C19" s="1" t="s">
        <v>62</v>
      </c>
      <c r="G19" t="s">
        <v>19</v>
      </c>
      <c r="K19" s="4"/>
    </row>
    <row r="20" spans="1:11" x14ac:dyDescent="0.3">
      <c r="A20" t="s">
        <v>35</v>
      </c>
      <c r="B20" s="1" t="s">
        <v>22</v>
      </c>
      <c r="C20" s="1" t="s">
        <v>14</v>
      </c>
      <c r="G20" t="s">
        <v>23</v>
      </c>
      <c r="K20" s="4"/>
    </row>
    <row r="21" spans="1:11" x14ac:dyDescent="0.3">
      <c r="A21" t="s">
        <v>35</v>
      </c>
      <c r="B21" s="1" t="s">
        <v>22</v>
      </c>
      <c r="C21" s="1" t="s">
        <v>14</v>
      </c>
      <c r="G21" t="s">
        <v>23</v>
      </c>
      <c r="K21" s="4"/>
    </row>
    <row r="22" spans="1:11" x14ac:dyDescent="0.3">
      <c r="A22" t="s">
        <v>86</v>
      </c>
      <c r="B22" s="1" t="s">
        <v>7</v>
      </c>
      <c r="C22" s="1" t="s">
        <v>28</v>
      </c>
      <c r="F22">
        <v>28</v>
      </c>
      <c r="G22" t="s">
        <v>19</v>
      </c>
      <c r="K22" s="4"/>
    </row>
    <row r="23" spans="1:11" x14ac:dyDescent="0.3">
      <c r="A23" t="s">
        <v>333</v>
      </c>
      <c r="B23" s="1" t="s">
        <v>7</v>
      </c>
      <c r="K23" s="4"/>
    </row>
    <row r="24" spans="1:11" x14ac:dyDescent="0.3">
      <c r="A24" t="s">
        <v>87</v>
      </c>
      <c r="B24" s="1" t="s">
        <v>7</v>
      </c>
      <c r="C24" s="1" t="s">
        <v>28</v>
      </c>
      <c r="F24">
        <v>30</v>
      </c>
      <c r="G24" t="s">
        <v>19</v>
      </c>
      <c r="K24" s="4"/>
    </row>
    <row r="25" spans="1:11" x14ac:dyDescent="0.3">
      <c r="A25" t="s">
        <v>317</v>
      </c>
      <c r="B25" s="1" t="s">
        <v>7</v>
      </c>
      <c r="C25" s="1" t="s">
        <v>13</v>
      </c>
      <c r="K25" s="4"/>
    </row>
    <row r="26" spans="1:11" x14ac:dyDescent="0.3">
      <c r="A26" t="s">
        <v>88</v>
      </c>
      <c r="B26" s="1" t="s">
        <v>7</v>
      </c>
      <c r="C26" s="1" t="s">
        <v>28</v>
      </c>
      <c r="F26">
        <v>31</v>
      </c>
      <c r="G26" t="s">
        <v>19</v>
      </c>
      <c r="K26" s="4"/>
    </row>
    <row r="27" spans="1:11" x14ac:dyDescent="0.3">
      <c r="A27" t="s">
        <v>89</v>
      </c>
      <c r="B27" s="1" t="s">
        <v>7</v>
      </c>
      <c r="C27" s="1" t="s">
        <v>28</v>
      </c>
      <c r="F27">
        <v>32</v>
      </c>
      <c r="G27" t="s">
        <v>81</v>
      </c>
      <c r="K27" s="4"/>
    </row>
    <row r="28" spans="1:11" x14ac:dyDescent="0.3">
      <c r="A28" t="s">
        <v>90</v>
      </c>
      <c r="B28" s="1" t="s">
        <v>7</v>
      </c>
      <c r="C28" s="1" t="s">
        <v>28</v>
      </c>
      <c r="F28">
        <v>33</v>
      </c>
      <c r="G28" t="s">
        <v>19</v>
      </c>
      <c r="K28" s="4"/>
    </row>
    <row r="29" spans="1:11" x14ac:dyDescent="0.3">
      <c r="A29" t="s">
        <v>91</v>
      </c>
      <c r="B29" s="1" t="s">
        <v>7</v>
      </c>
      <c r="C29" s="1" t="s">
        <v>28</v>
      </c>
      <c r="F29">
        <v>34</v>
      </c>
      <c r="G29" t="s">
        <v>19</v>
      </c>
      <c r="K29" s="4"/>
    </row>
    <row r="30" spans="1:11" x14ac:dyDescent="0.3">
      <c r="A30" t="s">
        <v>80</v>
      </c>
      <c r="B30" s="1" t="s">
        <v>7</v>
      </c>
      <c r="C30" s="1" t="s">
        <v>33</v>
      </c>
      <c r="F30">
        <v>19</v>
      </c>
      <c r="G30" t="s">
        <v>81</v>
      </c>
      <c r="K30" s="4"/>
    </row>
    <row r="31" spans="1:11" x14ac:dyDescent="0.3">
      <c r="A31" t="s">
        <v>36</v>
      </c>
      <c r="B31" s="1" t="s">
        <v>7</v>
      </c>
      <c r="C31" s="1" t="s">
        <v>92</v>
      </c>
      <c r="F31">
        <v>35</v>
      </c>
      <c r="G31" t="s">
        <v>19</v>
      </c>
      <c r="K31" s="4"/>
    </row>
    <row r="32" spans="1:11" x14ac:dyDescent="0.3">
      <c r="A32" t="s">
        <v>36</v>
      </c>
      <c r="B32" s="1" t="s">
        <v>7</v>
      </c>
      <c r="C32" s="1" t="s">
        <v>13</v>
      </c>
      <c r="F32" t="s">
        <v>104</v>
      </c>
      <c r="G32" t="s">
        <v>19</v>
      </c>
      <c r="K32" s="4"/>
    </row>
    <row r="33" spans="1:16" x14ac:dyDescent="0.3">
      <c r="A33" t="s">
        <v>36</v>
      </c>
      <c r="B33" s="1" t="s">
        <v>22</v>
      </c>
      <c r="C33" s="1" t="s">
        <v>28</v>
      </c>
      <c r="G33" t="s">
        <v>23</v>
      </c>
      <c r="K33" s="4"/>
    </row>
    <row r="34" spans="1:16" s="2" customFormat="1" x14ac:dyDescent="0.3">
      <c r="A34" s="2" t="s">
        <v>282</v>
      </c>
      <c r="B34" s="3" t="s">
        <v>22</v>
      </c>
      <c r="C34" s="3" t="s">
        <v>193</v>
      </c>
      <c r="F34" s="2" t="s">
        <v>302</v>
      </c>
      <c r="G34" s="2" t="s">
        <v>283</v>
      </c>
      <c r="H34" s="2" t="s">
        <v>328</v>
      </c>
      <c r="P34" s="16"/>
    </row>
    <row r="35" spans="1:16" s="2" customFormat="1" x14ac:dyDescent="0.3">
      <c r="A35" s="2" t="s">
        <v>25</v>
      </c>
      <c r="B35" s="3" t="s">
        <v>22</v>
      </c>
      <c r="C35" s="3" t="s">
        <v>193</v>
      </c>
      <c r="D35" s="2" t="s">
        <v>331</v>
      </c>
      <c r="P35" s="16"/>
    </row>
    <row r="36" spans="1:16" x14ac:dyDescent="0.3">
      <c r="A36" t="s">
        <v>71</v>
      </c>
      <c r="B36" s="1" t="s">
        <v>7</v>
      </c>
      <c r="C36" s="1" t="s">
        <v>14</v>
      </c>
      <c r="F36">
        <v>15</v>
      </c>
      <c r="G36" t="s">
        <v>72</v>
      </c>
      <c r="K36" s="4"/>
    </row>
    <row r="37" spans="1:16" x14ac:dyDescent="0.3">
      <c r="A37" t="s">
        <v>329</v>
      </c>
      <c r="B37" s="1" t="s">
        <v>22</v>
      </c>
      <c r="C37" s="1" t="s">
        <v>193</v>
      </c>
      <c r="H37" t="s">
        <v>328</v>
      </c>
      <c r="K37" s="4"/>
    </row>
    <row r="38" spans="1:16" x14ac:dyDescent="0.3">
      <c r="A38" t="s">
        <v>316</v>
      </c>
      <c r="B38" s="1" t="s">
        <v>7</v>
      </c>
      <c r="C38" s="1" t="s">
        <v>13</v>
      </c>
      <c r="K38" s="4"/>
    </row>
    <row r="39" spans="1:16" x14ac:dyDescent="0.3">
      <c r="A39" t="s">
        <v>31</v>
      </c>
      <c r="B39" s="1" t="s">
        <v>7</v>
      </c>
      <c r="C39" s="1" t="s">
        <v>14</v>
      </c>
      <c r="F39" t="s">
        <v>334</v>
      </c>
      <c r="G39" t="s">
        <v>72</v>
      </c>
      <c r="K39" s="4"/>
    </row>
    <row r="40" spans="1:16" x14ac:dyDescent="0.3">
      <c r="A40" t="s">
        <v>31</v>
      </c>
      <c r="B40" s="1" t="s">
        <v>22</v>
      </c>
      <c r="C40" s="1" t="s">
        <v>14</v>
      </c>
      <c r="G40" t="s">
        <v>23</v>
      </c>
      <c r="K40" s="4"/>
    </row>
    <row r="41" spans="1:16" x14ac:dyDescent="0.3">
      <c r="A41" t="s">
        <v>322</v>
      </c>
      <c r="B41" s="1" t="s">
        <v>7</v>
      </c>
      <c r="C41" s="1" t="s">
        <v>13</v>
      </c>
      <c r="K41" s="4"/>
    </row>
    <row r="42" spans="1:16" x14ac:dyDescent="0.3">
      <c r="K42" s="4"/>
    </row>
    <row r="43" spans="1:16" x14ac:dyDescent="0.3">
      <c r="A43" s="8" t="s">
        <v>318</v>
      </c>
      <c r="K43" s="4"/>
    </row>
    <row r="44" spans="1:16" x14ac:dyDescent="0.3">
      <c r="A44" t="s">
        <v>320</v>
      </c>
      <c r="B44" s="1" t="s">
        <v>319</v>
      </c>
      <c r="C44" s="1" t="s">
        <v>194</v>
      </c>
      <c r="K44" s="4"/>
    </row>
    <row r="45" spans="1:16" x14ac:dyDescent="0.3">
      <c r="A45" t="s">
        <v>327</v>
      </c>
      <c r="B45" s="1" t="s">
        <v>16</v>
      </c>
      <c r="C45" s="1" t="s">
        <v>210</v>
      </c>
      <c r="K45" s="4"/>
    </row>
    <row r="46" spans="1:16" x14ac:dyDescent="0.3">
      <c r="A46" t="s">
        <v>95</v>
      </c>
      <c r="B46" s="1" t="s">
        <v>7</v>
      </c>
      <c r="C46" s="1" t="s">
        <v>321</v>
      </c>
      <c r="F46">
        <v>39</v>
      </c>
      <c r="G46" t="s">
        <v>96</v>
      </c>
      <c r="K46" s="4"/>
    </row>
    <row r="47" spans="1:16" x14ac:dyDescent="0.3">
      <c r="A47" t="s">
        <v>326</v>
      </c>
      <c r="B47" s="1" t="s">
        <v>319</v>
      </c>
      <c r="C47" s="1" t="s">
        <v>101</v>
      </c>
      <c r="K47" s="4"/>
    </row>
    <row r="48" spans="1:16" x14ac:dyDescent="0.3">
      <c r="K48" s="4"/>
    </row>
    <row r="49" spans="1:16" x14ac:dyDescent="0.3">
      <c r="A49" s="8" t="s">
        <v>10</v>
      </c>
      <c r="K49" s="4"/>
    </row>
    <row r="50" spans="1:16" x14ac:dyDescent="0.3">
      <c r="A50" t="s">
        <v>122</v>
      </c>
      <c r="B50" s="1" t="s">
        <v>7</v>
      </c>
      <c r="C50" s="1" t="s">
        <v>14</v>
      </c>
      <c r="F50" t="s">
        <v>337</v>
      </c>
      <c r="G50" t="s">
        <v>72</v>
      </c>
      <c r="K50" s="4"/>
    </row>
    <row r="51" spans="1:16" x14ac:dyDescent="0.3">
      <c r="A51" t="s">
        <v>82</v>
      </c>
      <c r="B51" s="1" t="s">
        <v>7</v>
      </c>
      <c r="C51" s="1" t="s">
        <v>33</v>
      </c>
      <c r="F51">
        <v>22</v>
      </c>
      <c r="G51" t="s">
        <v>83</v>
      </c>
      <c r="K51" s="4"/>
    </row>
    <row r="52" spans="1:16" x14ac:dyDescent="0.3">
      <c r="A52" t="s">
        <v>124</v>
      </c>
      <c r="B52" s="1" t="s">
        <v>7</v>
      </c>
      <c r="C52" s="1" t="s">
        <v>14</v>
      </c>
      <c r="F52" t="s">
        <v>336</v>
      </c>
      <c r="G52" t="s">
        <v>72</v>
      </c>
      <c r="K52" s="4"/>
    </row>
    <row r="53" spans="1:16" x14ac:dyDescent="0.3">
      <c r="A53" t="s">
        <v>126</v>
      </c>
      <c r="B53" s="1" t="s">
        <v>7</v>
      </c>
      <c r="C53" s="1" t="s">
        <v>33</v>
      </c>
      <c r="F53">
        <v>20</v>
      </c>
      <c r="G53" t="s">
        <v>19</v>
      </c>
      <c r="K53" s="4"/>
    </row>
    <row r="54" spans="1:16" x14ac:dyDescent="0.3">
      <c r="A54" t="s">
        <v>73</v>
      </c>
      <c r="B54" s="1" t="s">
        <v>7</v>
      </c>
      <c r="C54" s="1" t="s">
        <v>33</v>
      </c>
      <c r="F54" t="s">
        <v>335</v>
      </c>
      <c r="G54" t="s">
        <v>72</v>
      </c>
      <c r="K54" s="4"/>
    </row>
    <row r="55" spans="1:16" x14ac:dyDescent="0.3">
      <c r="A55" t="s">
        <v>20</v>
      </c>
      <c r="B55" s="1" t="s">
        <v>7</v>
      </c>
      <c r="C55" s="1" t="s">
        <v>28</v>
      </c>
      <c r="F55">
        <v>40</v>
      </c>
      <c r="G55" t="s">
        <v>19</v>
      </c>
      <c r="K55" s="4"/>
    </row>
    <row r="56" spans="1:16" x14ac:dyDescent="0.3">
      <c r="A56" t="s">
        <v>20</v>
      </c>
      <c r="B56" s="1" t="s">
        <v>22</v>
      </c>
      <c r="C56" s="1" t="s">
        <v>28</v>
      </c>
      <c r="G56" t="s">
        <v>23</v>
      </c>
      <c r="K56" s="4"/>
    </row>
    <row r="57" spans="1:16" x14ac:dyDescent="0.3">
      <c r="A57" t="s">
        <v>20</v>
      </c>
      <c r="B57" s="1" t="s">
        <v>22</v>
      </c>
      <c r="C57" s="1" t="s">
        <v>14</v>
      </c>
      <c r="G57" t="s">
        <v>23</v>
      </c>
      <c r="K57" s="4"/>
    </row>
    <row r="58" spans="1:16" x14ac:dyDescent="0.3">
      <c r="A58" t="s">
        <v>97</v>
      </c>
      <c r="B58" s="1" t="s">
        <v>7</v>
      </c>
      <c r="C58" s="1" t="s">
        <v>28</v>
      </c>
      <c r="F58">
        <v>41</v>
      </c>
      <c r="G58" t="s">
        <v>19</v>
      </c>
      <c r="K58" s="4"/>
    </row>
    <row r="59" spans="1:16" x14ac:dyDescent="0.3">
      <c r="A59" t="s">
        <v>4</v>
      </c>
      <c r="B59" s="1" t="s">
        <v>7</v>
      </c>
      <c r="C59" s="1" t="s">
        <v>33</v>
      </c>
      <c r="F59">
        <v>21</v>
      </c>
      <c r="G59" t="s">
        <v>19</v>
      </c>
      <c r="K59" s="4"/>
    </row>
    <row r="60" spans="1:16" x14ac:dyDescent="0.3">
      <c r="A60" t="s">
        <v>4</v>
      </c>
      <c r="B60" s="1" t="s">
        <v>22</v>
      </c>
      <c r="C60" s="1" t="s">
        <v>28</v>
      </c>
      <c r="G60" t="s">
        <v>23</v>
      </c>
      <c r="K60" s="4"/>
    </row>
    <row r="61" spans="1:16" x14ac:dyDescent="0.3">
      <c r="A61" t="s">
        <v>330</v>
      </c>
      <c r="B61" s="1" t="s">
        <v>22</v>
      </c>
      <c r="C61" s="1" t="s">
        <v>194</v>
      </c>
      <c r="D61" t="s">
        <v>331</v>
      </c>
      <c r="K61" s="4"/>
    </row>
    <row r="62" spans="1:16" x14ac:dyDescent="0.3">
      <c r="A62" t="s">
        <v>311</v>
      </c>
      <c r="B62" s="1" t="s">
        <v>22</v>
      </c>
      <c r="C62" s="1" t="s">
        <v>194</v>
      </c>
      <c r="D62" t="s">
        <v>331</v>
      </c>
      <c r="K62" s="4"/>
    </row>
    <row r="63" spans="1:16" s="4" customFormat="1" x14ac:dyDescent="0.3">
      <c r="A63" s="4" t="s">
        <v>120</v>
      </c>
      <c r="B63" s="5" t="s">
        <v>7</v>
      </c>
      <c r="C63" s="5" t="s">
        <v>49</v>
      </c>
      <c r="G63" s="4" t="s">
        <v>72</v>
      </c>
      <c r="P63" s="15"/>
    </row>
    <row r="64" spans="1:16" x14ac:dyDescent="0.3">
      <c r="A64" t="s">
        <v>113</v>
      </c>
      <c r="B64" s="1" t="s">
        <v>22</v>
      </c>
      <c r="C64" s="1" t="s">
        <v>17</v>
      </c>
      <c r="F64">
        <v>5</v>
      </c>
      <c r="G64" t="s">
        <v>23</v>
      </c>
      <c r="K64" s="4"/>
    </row>
    <row r="65" spans="1:16" x14ac:dyDescent="0.3">
      <c r="A65" t="s">
        <v>113</v>
      </c>
      <c r="B65" s="1" t="s">
        <v>22</v>
      </c>
      <c r="C65" s="1" t="s">
        <v>28</v>
      </c>
      <c r="G65" t="s">
        <v>23</v>
      </c>
      <c r="K65" s="4"/>
    </row>
    <row r="66" spans="1:16" s="4" customFormat="1" x14ac:dyDescent="0.3">
      <c r="A66" s="4" t="s">
        <v>182</v>
      </c>
      <c r="B66" s="5" t="s">
        <v>7</v>
      </c>
      <c r="C66" s="3" t="s">
        <v>49</v>
      </c>
      <c r="F66" s="4" t="s">
        <v>338</v>
      </c>
      <c r="G66" s="4" t="s">
        <v>83</v>
      </c>
      <c r="P66" s="15"/>
    </row>
    <row r="67" spans="1:16" x14ac:dyDescent="0.3">
      <c r="A67" t="s">
        <v>98</v>
      </c>
      <c r="B67" s="1" t="s">
        <v>16</v>
      </c>
      <c r="C67" s="1" t="s">
        <v>28</v>
      </c>
      <c r="F67">
        <v>42</v>
      </c>
      <c r="G67" t="s">
        <v>19</v>
      </c>
      <c r="K67" s="4"/>
    </row>
    <row r="68" spans="1:16" x14ac:dyDescent="0.3">
      <c r="K68" s="4"/>
    </row>
    <row r="69" spans="1:16" x14ac:dyDescent="0.3">
      <c r="A69" s="8" t="s">
        <v>115</v>
      </c>
      <c r="K69" s="4"/>
    </row>
    <row r="70" spans="1:16" s="4" customFormat="1" x14ac:dyDescent="0.3">
      <c r="A70" s="4" t="s">
        <v>116</v>
      </c>
      <c r="B70" s="5" t="s">
        <v>16</v>
      </c>
      <c r="C70" s="5" t="s">
        <v>201</v>
      </c>
      <c r="F70" s="4" t="s">
        <v>75</v>
      </c>
      <c r="G70" s="4" t="s">
        <v>72</v>
      </c>
      <c r="P70" s="15"/>
    </row>
    <row r="71" spans="1:16" s="4" customFormat="1" x14ac:dyDescent="0.3">
      <c r="A71" s="4" t="s">
        <v>117</v>
      </c>
      <c r="B71" s="5" t="s">
        <v>16</v>
      </c>
      <c r="C71" s="5" t="s">
        <v>200</v>
      </c>
      <c r="F71" s="4" t="s">
        <v>75</v>
      </c>
      <c r="G71" s="4" t="s">
        <v>72</v>
      </c>
      <c r="P71" s="15"/>
    </row>
    <row r="72" spans="1:16" s="4" customFormat="1" x14ac:dyDescent="0.3">
      <c r="A72" s="4" t="s">
        <v>118</v>
      </c>
      <c r="B72" s="5" t="s">
        <v>119</v>
      </c>
      <c r="C72" s="5" t="s">
        <v>101</v>
      </c>
      <c r="F72" s="4" t="s">
        <v>75</v>
      </c>
      <c r="G72" s="4" t="s">
        <v>72</v>
      </c>
      <c r="P72" s="15"/>
    </row>
    <row r="73" spans="1:16" s="4" customFormat="1" x14ac:dyDescent="0.3">
      <c r="B73" s="5"/>
      <c r="C73" s="5"/>
      <c r="P73" s="15"/>
    </row>
    <row r="74" spans="1:16" x14ac:dyDescent="0.3">
      <c r="A74" s="8" t="s">
        <v>114</v>
      </c>
      <c r="K74" s="4"/>
    </row>
    <row r="75" spans="1:16" x14ac:dyDescent="0.3">
      <c r="A75" t="s">
        <v>65</v>
      </c>
      <c r="B75" s="1" t="s">
        <v>66</v>
      </c>
      <c r="C75" s="1" t="s">
        <v>68</v>
      </c>
      <c r="F75" t="s">
        <v>103</v>
      </c>
      <c r="G75" t="s">
        <v>19</v>
      </c>
      <c r="K75" s="4"/>
    </row>
    <row r="76" spans="1:16" x14ac:dyDescent="0.3">
      <c r="A76" t="s">
        <v>67</v>
      </c>
      <c r="B76" s="1" t="s">
        <v>66</v>
      </c>
      <c r="C76" s="1" t="s">
        <v>68</v>
      </c>
      <c r="F76" t="s">
        <v>103</v>
      </c>
      <c r="G76" t="s">
        <v>19</v>
      </c>
      <c r="K76" s="4"/>
    </row>
    <row r="77" spans="1:16" x14ac:dyDescent="0.3">
      <c r="K77" s="4"/>
    </row>
    <row r="78" spans="1:16" x14ac:dyDescent="0.3">
      <c r="A78" s="8" t="s">
        <v>37</v>
      </c>
      <c r="K78" s="4"/>
    </row>
    <row r="79" spans="1:16" x14ac:dyDescent="0.3">
      <c r="A79" t="s">
        <v>38</v>
      </c>
      <c r="B79" s="1" t="s">
        <v>22</v>
      </c>
      <c r="C79" s="1" t="s">
        <v>49</v>
      </c>
      <c r="F79">
        <v>1</v>
      </c>
      <c r="G79" t="s">
        <v>19</v>
      </c>
      <c r="K79" s="4"/>
    </row>
    <row r="80" spans="1:16" x14ac:dyDescent="0.3">
      <c r="A80" t="s">
        <v>39</v>
      </c>
      <c r="B80" s="1" t="s">
        <v>22</v>
      </c>
      <c r="C80" s="1" t="s">
        <v>49</v>
      </c>
      <c r="F80">
        <v>2</v>
      </c>
      <c r="G80" t="s">
        <v>19</v>
      </c>
      <c r="K80" s="4"/>
    </row>
    <row r="81" spans="1:16" x14ac:dyDescent="0.3">
      <c r="A81" t="s">
        <v>40</v>
      </c>
      <c r="B81" s="1" t="s">
        <v>22</v>
      </c>
      <c r="C81" s="1" t="s">
        <v>49</v>
      </c>
      <c r="F81">
        <v>3</v>
      </c>
      <c r="G81" t="s">
        <v>19</v>
      </c>
      <c r="K81" s="4"/>
    </row>
    <row r="82" spans="1:16" x14ac:dyDescent="0.3">
      <c r="K82" s="4"/>
    </row>
    <row r="83" spans="1:16" x14ac:dyDescent="0.3">
      <c r="A83" s="8" t="s">
        <v>41</v>
      </c>
      <c r="K83" s="4"/>
    </row>
    <row r="84" spans="1:16" x14ac:dyDescent="0.3">
      <c r="A84" t="s">
        <v>42</v>
      </c>
      <c r="B84" s="1" t="s">
        <v>43</v>
      </c>
      <c r="C84" s="1" t="s">
        <v>60</v>
      </c>
      <c r="F84">
        <v>4</v>
      </c>
      <c r="G84" t="s">
        <v>19</v>
      </c>
      <c r="K84" s="4"/>
      <c r="M84" t="s">
        <v>271</v>
      </c>
      <c r="N84">
        <v>2.5600000000000001E-2</v>
      </c>
    </row>
    <row r="85" spans="1:16" x14ac:dyDescent="0.3">
      <c r="A85" t="s">
        <v>44</v>
      </c>
      <c r="B85" s="1" t="s">
        <v>43</v>
      </c>
      <c r="C85" s="1" t="s">
        <v>60</v>
      </c>
      <c r="F85">
        <v>5</v>
      </c>
      <c r="G85" t="s">
        <v>19</v>
      </c>
      <c r="K85" s="4"/>
      <c r="M85" t="s">
        <v>270</v>
      </c>
      <c r="N85">
        <v>1.8499999999999999E-2</v>
      </c>
    </row>
    <row r="86" spans="1:16" x14ac:dyDescent="0.3">
      <c r="K86" s="4"/>
    </row>
    <row r="87" spans="1:16" x14ac:dyDescent="0.3">
      <c r="A87" s="8" t="s">
        <v>58</v>
      </c>
      <c r="K87" s="4"/>
    </row>
    <row r="88" spans="1:16" s="4" customFormat="1" x14ac:dyDescent="0.3">
      <c r="A88" s="4" t="s">
        <v>110</v>
      </c>
      <c r="B88" s="5" t="s">
        <v>43</v>
      </c>
      <c r="C88" s="5" t="s">
        <v>203</v>
      </c>
      <c r="G88" s="4" t="s">
        <v>72</v>
      </c>
      <c r="M88" s="4" t="s">
        <v>269</v>
      </c>
      <c r="N88" s="4">
        <v>1.5900000000000001E-2</v>
      </c>
      <c r="P88" s="15"/>
    </row>
    <row r="89" spans="1:16" x14ac:dyDescent="0.3">
      <c r="A89" t="s">
        <v>59</v>
      </c>
      <c r="C89" s="1" t="s">
        <v>61</v>
      </c>
      <c r="F89">
        <v>6</v>
      </c>
      <c r="G89" t="s">
        <v>19</v>
      </c>
      <c r="K89" s="4"/>
    </row>
    <row r="90" spans="1:16" x14ac:dyDescent="0.3">
      <c r="A90" t="s">
        <v>84</v>
      </c>
      <c r="B90" s="1" t="s">
        <v>85</v>
      </c>
      <c r="C90" s="1" t="s">
        <v>61</v>
      </c>
      <c r="F90">
        <v>27</v>
      </c>
      <c r="G90" t="s">
        <v>19</v>
      </c>
      <c r="K90" s="4"/>
    </row>
    <row r="91" spans="1:16" s="4" customFormat="1" x14ac:dyDescent="0.3">
      <c r="A91" s="4" t="s">
        <v>99</v>
      </c>
      <c r="B91" s="5" t="s">
        <v>100</v>
      </c>
      <c r="C91" s="13" t="s">
        <v>101</v>
      </c>
      <c r="D91" s="4" t="s">
        <v>218</v>
      </c>
      <c r="E91" s="4" t="s">
        <v>225</v>
      </c>
      <c r="F91" s="4">
        <v>43</v>
      </c>
      <c r="G91" s="4" t="s">
        <v>19</v>
      </c>
      <c r="I91" s="4">
        <v>100</v>
      </c>
      <c r="J91" s="4">
        <v>4</v>
      </c>
      <c r="K91" s="4">
        <f>I91*J91</f>
        <v>400</v>
      </c>
      <c r="M91" s="4" t="s">
        <v>266</v>
      </c>
      <c r="N91" s="4">
        <v>7.0000000000000007E-2</v>
      </c>
      <c r="O91" s="4">
        <f>O3*N91</f>
        <v>0.99399999999999999</v>
      </c>
      <c r="P91" s="15">
        <f>O91*I91</f>
        <v>99.4</v>
      </c>
    </row>
    <row r="92" spans="1:16" s="4" customFormat="1" x14ac:dyDescent="0.3">
      <c r="A92" s="4" t="s">
        <v>102</v>
      </c>
      <c r="B92" s="5" t="s">
        <v>100</v>
      </c>
      <c r="C92" s="13" t="s">
        <v>101</v>
      </c>
      <c r="D92" s="4" t="s">
        <v>227</v>
      </c>
      <c r="E92" s="4" t="s">
        <v>226</v>
      </c>
      <c r="F92" s="4">
        <v>44</v>
      </c>
      <c r="G92" s="4" t="s">
        <v>19</v>
      </c>
      <c r="I92" s="4">
        <v>100</v>
      </c>
      <c r="J92" s="4">
        <v>6</v>
      </c>
      <c r="K92" s="4">
        <f t="shared" ref="K92:K93" si="0">I92*J92</f>
        <v>600</v>
      </c>
      <c r="M92" s="4" t="s">
        <v>267</v>
      </c>
      <c r="N92" s="4">
        <v>0.2</v>
      </c>
      <c r="O92" s="4">
        <f>O3*N92</f>
        <v>2.84</v>
      </c>
      <c r="P92" s="15">
        <f>O92*I92</f>
        <v>284</v>
      </c>
    </row>
    <row r="93" spans="1:16" s="4" customFormat="1" x14ac:dyDescent="0.3">
      <c r="A93" s="4" t="s">
        <v>158</v>
      </c>
      <c r="B93" s="5"/>
      <c r="C93" s="13" t="s">
        <v>111</v>
      </c>
      <c r="D93" s="4" t="s">
        <v>228</v>
      </c>
      <c r="E93" s="4" t="s">
        <v>229</v>
      </c>
      <c r="F93" s="2" t="s">
        <v>69</v>
      </c>
      <c r="G93" s="4" t="s">
        <v>157</v>
      </c>
      <c r="I93" s="4">
        <v>700</v>
      </c>
      <c r="J93" s="4">
        <v>0.78</v>
      </c>
      <c r="K93" s="4">
        <f t="shared" si="0"/>
        <v>546</v>
      </c>
      <c r="M93" s="4" t="s">
        <v>268</v>
      </c>
      <c r="N93" s="4">
        <v>1.37E-2</v>
      </c>
      <c r="O93" s="4">
        <f>O3*N93</f>
        <v>0.19453999999999999</v>
      </c>
      <c r="P93" s="15">
        <f>O93*I93</f>
        <v>136.178</v>
      </c>
    </row>
    <row r="94" spans="1:16" x14ac:dyDescent="0.3">
      <c r="K94" s="4"/>
    </row>
    <row r="95" spans="1:16" x14ac:dyDescent="0.3">
      <c r="A95" s="8" t="s">
        <v>50</v>
      </c>
      <c r="K95" s="4"/>
    </row>
    <row r="96" spans="1:16" s="4" customFormat="1" x14ac:dyDescent="0.3">
      <c r="A96" s="4" t="s">
        <v>127</v>
      </c>
      <c r="B96" s="5" t="s">
        <v>7</v>
      </c>
      <c r="C96" s="5" t="s">
        <v>193</v>
      </c>
      <c r="F96" s="2" t="s">
        <v>75</v>
      </c>
      <c r="G96" s="4" t="s">
        <v>72</v>
      </c>
      <c r="P96" s="15"/>
    </row>
    <row r="97" spans="1:16" s="4" customFormat="1" x14ac:dyDescent="0.3">
      <c r="A97" s="4" t="s">
        <v>305</v>
      </c>
      <c r="B97" s="5" t="s">
        <v>7</v>
      </c>
      <c r="C97" s="5" t="s">
        <v>202</v>
      </c>
      <c r="F97" s="2" t="s">
        <v>230</v>
      </c>
      <c r="G97" s="4" t="s">
        <v>72</v>
      </c>
      <c r="P97" s="15"/>
    </row>
    <row r="98" spans="1:16" s="4" customFormat="1" x14ac:dyDescent="0.3">
      <c r="A98" s="4" t="s">
        <v>306</v>
      </c>
      <c r="B98" s="5" t="s">
        <v>22</v>
      </c>
      <c r="C98" s="13" t="s">
        <v>53</v>
      </c>
      <c r="D98" s="4" t="s">
        <v>231</v>
      </c>
      <c r="E98" s="4" t="s">
        <v>232</v>
      </c>
      <c r="F98" s="4" t="s">
        <v>103</v>
      </c>
      <c r="G98" s="4" t="s">
        <v>19</v>
      </c>
      <c r="I98" s="4">
        <v>100</v>
      </c>
      <c r="J98" s="4">
        <v>6.36</v>
      </c>
      <c r="K98" s="4">
        <f t="shared" ref="K98" si="1">I98*J98</f>
        <v>636</v>
      </c>
      <c r="M98" s="4" t="s">
        <v>272</v>
      </c>
      <c r="N98" s="4">
        <v>7.7299999999999994E-2</v>
      </c>
      <c r="O98" s="4">
        <f>O3*N98</f>
        <v>1.0976599999999999</v>
      </c>
      <c r="P98" s="15">
        <f>O98*I98</f>
        <v>109.76599999999999</v>
      </c>
    </row>
    <row r="99" spans="1:16" x14ac:dyDescent="0.3">
      <c r="K99" s="4"/>
    </row>
    <row r="100" spans="1:16" x14ac:dyDescent="0.3">
      <c r="A100" s="8" t="s">
        <v>51</v>
      </c>
      <c r="K100" s="4"/>
    </row>
    <row r="101" spans="1:16" s="4" customFormat="1" x14ac:dyDescent="0.3">
      <c r="A101" s="4" t="s">
        <v>143</v>
      </c>
      <c r="B101" s="5" t="s">
        <v>56</v>
      </c>
      <c r="C101" s="5" t="s">
        <v>204</v>
      </c>
      <c r="F101" s="4" t="s">
        <v>103</v>
      </c>
      <c r="G101" s="4" t="s">
        <v>72</v>
      </c>
      <c r="M101" s="4" t="s">
        <v>264</v>
      </c>
      <c r="N101" s="4">
        <v>0.1</v>
      </c>
      <c r="P101" s="15"/>
    </row>
    <row r="102" spans="1:16" x14ac:dyDescent="0.3">
      <c r="A102" t="s">
        <v>55</v>
      </c>
      <c r="B102" s="1" t="s">
        <v>56</v>
      </c>
      <c r="C102" s="1" t="s">
        <v>54</v>
      </c>
      <c r="F102" t="s">
        <v>103</v>
      </c>
      <c r="G102" t="s">
        <v>57</v>
      </c>
      <c r="K102" s="4"/>
      <c r="M102" t="s">
        <v>265</v>
      </c>
      <c r="N102">
        <v>0.1</v>
      </c>
    </row>
    <row r="103" spans="1:16" s="4" customFormat="1" x14ac:dyDescent="0.3">
      <c r="A103" s="4" t="s">
        <v>144</v>
      </c>
      <c r="B103" s="5" t="s">
        <v>56</v>
      </c>
      <c r="C103" s="5" t="s">
        <v>314</v>
      </c>
      <c r="F103" s="4" t="s">
        <v>103</v>
      </c>
      <c r="G103" s="4" t="s">
        <v>72</v>
      </c>
      <c r="M103" s="4" t="s">
        <v>263</v>
      </c>
      <c r="N103" s="4">
        <v>0.1</v>
      </c>
      <c r="P103" s="15"/>
    </row>
    <row r="104" spans="1:16" x14ac:dyDescent="0.3">
      <c r="K104" s="4"/>
    </row>
    <row r="105" spans="1:16" x14ac:dyDescent="0.3">
      <c r="A105" s="8" t="s">
        <v>46</v>
      </c>
      <c r="K105" s="4"/>
    </row>
    <row r="106" spans="1:16" s="2" customFormat="1" x14ac:dyDescent="0.3">
      <c r="A106" s="2" t="s">
        <v>107</v>
      </c>
      <c r="B106" s="3"/>
      <c r="C106" s="11" t="s">
        <v>108</v>
      </c>
      <c r="D106" t="s">
        <v>219</v>
      </c>
      <c r="E106" s="2" t="s">
        <v>233</v>
      </c>
      <c r="F106" s="2">
        <v>47</v>
      </c>
      <c r="G106" s="2" t="s">
        <v>19</v>
      </c>
      <c r="H106" s="2" t="s">
        <v>136</v>
      </c>
      <c r="I106" s="2">
        <v>50</v>
      </c>
      <c r="J106" s="2">
        <v>33.700000000000003</v>
      </c>
      <c r="K106" s="4">
        <f t="shared" ref="K106:K107" si="2">I106*J106</f>
        <v>1685.0000000000002</v>
      </c>
      <c r="M106" s="2" t="s">
        <v>257</v>
      </c>
      <c r="N106" s="2">
        <v>1.45</v>
      </c>
      <c r="O106" s="2">
        <f>O3*N106</f>
        <v>20.59</v>
      </c>
      <c r="P106" s="16">
        <f>O106*I106</f>
        <v>1029.5</v>
      </c>
    </row>
    <row r="107" spans="1:16" s="2" customFormat="1" x14ac:dyDescent="0.3">
      <c r="A107" s="2" t="s">
        <v>128</v>
      </c>
      <c r="B107" s="3"/>
      <c r="C107" s="11" t="s">
        <v>208</v>
      </c>
      <c r="D107" s="2" t="s">
        <v>220</v>
      </c>
      <c r="E107" s="2" t="s">
        <v>234</v>
      </c>
      <c r="F107" s="2">
        <v>48</v>
      </c>
      <c r="G107" s="2" t="s">
        <v>19</v>
      </c>
      <c r="H107" s="2" t="s">
        <v>135</v>
      </c>
      <c r="I107" s="2">
        <v>40</v>
      </c>
      <c r="J107" s="2">
        <v>12.1</v>
      </c>
      <c r="K107" s="4">
        <f t="shared" si="2"/>
        <v>484</v>
      </c>
      <c r="M107" s="2" t="s">
        <v>258</v>
      </c>
      <c r="N107" s="2">
        <v>0.6</v>
      </c>
      <c r="O107" s="2">
        <f>O3*N107</f>
        <v>8.52</v>
      </c>
      <c r="P107" s="16">
        <f>O107*I107</f>
        <v>340.79999999999995</v>
      </c>
    </row>
    <row r="108" spans="1:16" s="4" customFormat="1" x14ac:dyDescent="0.3">
      <c r="A108" s="4" t="s">
        <v>129</v>
      </c>
      <c r="B108" s="5"/>
      <c r="C108" s="5" t="s">
        <v>196</v>
      </c>
      <c r="F108" s="4" t="s">
        <v>132</v>
      </c>
      <c r="G108" s="4" t="s">
        <v>72</v>
      </c>
      <c r="H108" s="4" t="s">
        <v>134</v>
      </c>
      <c r="P108" s="15"/>
    </row>
    <row r="109" spans="1:16" s="4" customFormat="1" x14ac:dyDescent="0.3">
      <c r="A109" s="4" t="s">
        <v>130</v>
      </c>
      <c r="B109" s="5"/>
      <c r="C109" s="5" t="s">
        <v>206</v>
      </c>
      <c r="F109" s="4" t="s">
        <v>131</v>
      </c>
      <c r="G109" s="4" t="s">
        <v>145</v>
      </c>
      <c r="H109" s="4" t="s">
        <v>133</v>
      </c>
      <c r="P109" s="15"/>
    </row>
    <row r="110" spans="1:16" s="4" customFormat="1" x14ac:dyDescent="0.3">
      <c r="A110" s="4" t="s">
        <v>137</v>
      </c>
      <c r="B110" s="5"/>
      <c r="C110" s="5" t="s">
        <v>208</v>
      </c>
      <c r="F110" s="4" t="s">
        <v>132</v>
      </c>
      <c r="G110" s="4" t="s">
        <v>72</v>
      </c>
      <c r="H110" s="4" t="s">
        <v>138</v>
      </c>
      <c r="M110" s="4" t="s">
        <v>259</v>
      </c>
      <c r="N110" s="4">
        <v>3.3</v>
      </c>
      <c r="P110" s="15"/>
    </row>
    <row r="111" spans="1:16" s="4" customFormat="1" x14ac:dyDescent="0.3">
      <c r="A111" s="4" t="s">
        <v>139</v>
      </c>
      <c r="B111" s="5"/>
      <c r="C111" s="5" t="s">
        <v>196</v>
      </c>
      <c r="F111" s="4" t="s">
        <v>132</v>
      </c>
      <c r="G111" s="4" t="s">
        <v>72</v>
      </c>
      <c r="H111" s="4" t="s">
        <v>140</v>
      </c>
      <c r="M111" s="4" t="s">
        <v>261</v>
      </c>
      <c r="N111" s="4">
        <v>1.46</v>
      </c>
      <c r="P111" s="15"/>
    </row>
    <row r="112" spans="1:16" s="4" customFormat="1" x14ac:dyDescent="0.3">
      <c r="A112" s="4" t="s">
        <v>141</v>
      </c>
      <c r="B112" s="5"/>
      <c r="C112" s="5" t="s">
        <v>196</v>
      </c>
      <c r="F112" s="4" t="s">
        <v>132</v>
      </c>
      <c r="G112" s="4" t="s">
        <v>72</v>
      </c>
      <c r="H112" s="4" t="s">
        <v>142</v>
      </c>
      <c r="P112" s="15"/>
    </row>
    <row r="113" spans="1:19" s="2" customFormat="1" x14ac:dyDescent="0.3">
      <c r="A113" s="2" t="s">
        <v>148</v>
      </c>
      <c r="B113" s="3"/>
      <c r="C113" s="11" t="s">
        <v>207</v>
      </c>
      <c r="F113" s="2" t="s">
        <v>103</v>
      </c>
      <c r="G113" s="2" t="s">
        <v>72</v>
      </c>
      <c r="H113" s="2" t="s">
        <v>149</v>
      </c>
      <c r="K113" s="4"/>
      <c r="P113" s="16"/>
    </row>
    <row r="114" spans="1:19" s="4" customFormat="1" x14ac:dyDescent="0.3">
      <c r="A114" s="4" t="s">
        <v>160</v>
      </c>
      <c r="B114" s="5"/>
      <c r="C114" s="5" t="s">
        <v>60</v>
      </c>
      <c r="F114" s="4">
        <v>10</v>
      </c>
      <c r="G114" s="4" t="s">
        <v>81</v>
      </c>
      <c r="H114" s="4" t="s">
        <v>154</v>
      </c>
      <c r="M114" s="4" t="s">
        <v>255</v>
      </c>
      <c r="N114" s="4">
        <v>3.24</v>
      </c>
      <c r="P114" s="15"/>
    </row>
    <row r="115" spans="1:19" s="4" customFormat="1" x14ac:dyDescent="0.3">
      <c r="A115" s="4" t="s">
        <v>161</v>
      </c>
      <c r="B115" s="5"/>
      <c r="C115" s="13" t="s">
        <v>111</v>
      </c>
      <c r="D115" s="4" t="s">
        <v>221</v>
      </c>
      <c r="E115" s="4" t="s">
        <v>235</v>
      </c>
      <c r="F115" s="4">
        <v>11</v>
      </c>
      <c r="G115" s="4" t="s">
        <v>81</v>
      </c>
      <c r="H115" s="4" t="s">
        <v>155</v>
      </c>
      <c r="I115" s="4">
        <v>25</v>
      </c>
      <c r="J115" s="4">
        <v>48.4</v>
      </c>
      <c r="K115" s="4">
        <f t="shared" ref="K115:K117" si="3">I115*J115</f>
        <v>1210</v>
      </c>
      <c r="P115" s="15"/>
    </row>
    <row r="116" spans="1:19" s="4" customFormat="1" x14ac:dyDescent="0.3">
      <c r="A116" s="4" t="s">
        <v>159</v>
      </c>
      <c r="B116" s="5" t="s">
        <v>43</v>
      </c>
      <c r="C116" s="13" t="s">
        <v>111</v>
      </c>
      <c r="E116" s="4" t="s">
        <v>5</v>
      </c>
      <c r="F116" s="4" t="s">
        <v>69</v>
      </c>
      <c r="G116" s="4" t="s">
        <v>157</v>
      </c>
      <c r="H116" s="4" t="s">
        <v>156</v>
      </c>
      <c r="I116" s="4">
        <v>100</v>
      </c>
      <c r="J116" s="4">
        <v>7.88</v>
      </c>
      <c r="K116" s="4">
        <f t="shared" si="3"/>
        <v>788</v>
      </c>
      <c r="P116" s="15"/>
    </row>
    <row r="117" spans="1:19" s="4" customFormat="1" x14ac:dyDescent="0.3">
      <c r="A117" s="4" t="s">
        <v>162</v>
      </c>
      <c r="B117" s="5"/>
      <c r="C117" s="13" t="s">
        <v>111</v>
      </c>
      <c r="D117" s="4" t="s">
        <v>224</v>
      </c>
      <c r="E117" s="4" t="s">
        <v>236</v>
      </c>
      <c r="F117" s="4" t="s">
        <v>69</v>
      </c>
      <c r="G117" s="4" t="s">
        <v>163</v>
      </c>
      <c r="H117" s="4" t="s">
        <v>155</v>
      </c>
      <c r="I117" s="4">
        <v>30</v>
      </c>
      <c r="J117" s="4">
        <v>7.05</v>
      </c>
      <c r="K117" s="4">
        <f t="shared" si="3"/>
        <v>211.5</v>
      </c>
      <c r="M117" s="4" t="s">
        <v>254</v>
      </c>
      <c r="N117" s="4">
        <v>0.27</v>
      </c>
      <c r="O117" s="4">
        <f>O3*N117</f>
        <v>3.8340000000000001</v>
      </c>
      <c r="P117" s="15">
        <f>O117*I117</f>
        <v>115.02</v>
      </c>
      <c r="R117" s="4" t="s">
        <v>273</v>
      </c>
      <c r="S117" s="4" t="s">
        <v>274</v>
      </c>
    </row>
    <row r="118" spans="1:19" s="2" customFormat="1" x14ac:dyDescent="0.3">
      <c r="A118" s="2" t="s">
        <v>287</v>
      </c>
      <c r="B118" s="2" t="s">
        <v>288</v>
      </c>
      <c r="F118" s="2" t="s">
        <v>69</v>
      </c>
      <c r="G118" s="2" t="s">
        <v>290</v>
      </c>
      <c r="H118" s="2" t="s">
        <v>289</v>
      </c>
    </row>
    <row r="119" spans="1:19" s="2" customFormat="1" x14ac:dyDescent="0.3">
      <c r="A119" s="2" t="s">
        <v>296</v>
      </c>
      <c r="B119" s="2" t="s">
        <v>297</v>
      </c>
      <c r="C119" s="2">
        <v>35</v>
      </c>
      <c r="F119" s="2" t="s">
        <v>340</v>
      </c>
      <c r="G119" s="2" t="s">
        <v>299</v>
      </c>
      <c r="H119" s="2" t="s">
        <v>298</v>
      </c>
    </row>
    <row r="120" spans="1:19" x14ac:dyDescent="0.3">
      <c r="H120" s="2"/>
      <c r="K120" s="4">
        <f>SUM(K115:K117)</f>
        <v>2209.5</v>
      </c>
    </row>
    <row r="121" spans="1:19" x14ac:dyDescent="0.3">
      <c r="A121" s="8" t="s">
        <v>45</v>
      </c>
      <c r="K121" s="4"/>
    </row>
    <row r="122" spans="1:19" x14ac:dyDescent="0.3">
      <c r="A122" s="6" t="s">
        <v>47</v>
      </c>
      <c r="B122" s="7"/>
      <c r="C122" s="7" t="s">
        <v>48</v>
      </c>
      <c r="D122" s="6"/>
      <c r="E122" s="6"/>
      <c r="F122" s="6">
        <v>46</v>
      </c>
      <c r="G122" s="6" t="s">
        <v>109</v>
      </c>
      <c r="K122" s="4"/>
    </row>
    <row r="123" spans="1:19" s="4" customFormat="1" x14ac:dyDescent="0.3">
      <c r="A123" s="4" t="s">
        <v>276</v>
      </c>
      <c r="B123" s="5"/>
      <c r="C123" s="5" t="s">
        <v>196</v>
      </c>
      <c r="F123" s="4" t="s">
        <v>132</v>
      </c>
      <c r="G123" s="4" t="s">
        <v>147</v>
      </c>
      <c r="M123" s="4" t="s">
        <v>262</v>
      </c>
      <c r="N123" s="4">
        <v>7.63</v>
      </c>
      <c r="O123" s="4" t="s">
        <v>260</v>
      </c>
      <c r="P123" s="15"/>
      <c r="Q123" s="4" t="s">
        <v>277</v>
      </c>
    </row>
    <row r="124" spans="1:19" s="2" customFormat="1" x14ac:dyDescent="0.3">
      <c r="A124" s="2" t="s">
        <v>152</v>
      </c>
      <c r="B124" s="3"/>
      <c r="C124" s="11" t="s">
        <v>153</v>
      </c>
      <c r="D124" s="2" t="s">
        <v>222</v>
      </c>
      <c r="E124" s="2" t="s">
        <v>237</v>
      </c>
      <c r="F124" s="2">
        <v>46</v>
      </c>
      <c r="G124" s="2" t="s">
        <v>300</v>
      </c>
      <c r="I124" s="2">
        <v>25</v>
      </c>
      <c r="J124" s="2">
        <v>39.299999999999997</v>
      </c>
      <c r="K124" s="2">
        <f t="shared" ref="K124" si="4">I124*J124</f>
        <v>982.49999999999989</v>
      </c>
      <c r="M124" s="2" t="s">
        <v>256</v>
      </c>
      <c r="N124" s="2">
        <v>2.23</v>
      </c>
      <c r="O124" s="2">
        <f>O3*N124</f>
        <v>31.665999999999997</v>
      </c>
      <c r="P124" s="16">
        <f>O124*I124</f>
        <v>791.64999999999986</v>
      </c>
      <c r="Q124" s="2" t="s">
        <v>277</v>
      </c>
    </row>
    <row r="125" spans="1:19" x14ac:dyDescent="0.3">
      <c r="K125" s="4"/>
    </row>
    <row r="126" spans="1:19" x14ac:dyDescent="0.3">
      <c r="A126" s="8" t="s">
        <v>165</v>
      </c>
      <c r="K126" s="4"/>
    </row>
    <row r="127" spans="1:19" x14ac:dyDescent="0.3">
      <c r="A127" t="s">
        <v>164</v>
      </c>
      <c r="C127" s="1" t="s">
        <v>199</v>
      </c>
      <c r="F127" t="s">
        <v>103</v>
      </c>
      <c r="G127" t="s">
        <v>72</v>
      </c>
      <c r="H127" t="s">
        <v>167</v>
      </c>
      <c r="K127" s="4"/>
      <c r="M127" t="s">
        <v>279</v>
      </c>
      <c r="N127">
        <v>9.74E-2</v>
      </c>
      <c r="Q127" t="s">
        <v>277</v>
      </c>
    </row>
    <row r="128" spans="1:19" s="4" customFormat="1" x14ac:dyDescent="0.3">
      <c r="A128" s="4" t="s">
        <v>166</v>
      </c>
      <c r="B128" s="5"/>
      <c r="C128" s="13" t="s">
        <v>195</v>
      </c>
      <c r="F128" s="4" t="s">
        <v>103</v>
      </c>
      <c r="G128" s="4" t="s">
        <v>72</v>
      </c>
      <c r="H128" s="4" t="s">
        <v>178</v>
      </c>
      <c r="P128" s="15"/>
    </row>
    <row r="129" spans="1:17" x14ac:dyDescent="0.3">
      <c r="A129" t="s">
        <v>168</v>
      </c>
      <c r="C129" s="1" t="s">
        <v>101</v>
      </c>
      <c r="F129" t="s">
        <v>103</v>
      </c>
      <c r="G129" t="s">
        <v>72</v>
      </c>
      <c r="H129" t="s">
        <v>181</v>
      </c>
      <c r="K129" s="4"/>
      <c r="M129" t="s">
        <v>280</v>
      </c>
      <c r="Q129" t="s">
        <v>277</v>
      </c>
    </row>
    <row r="130" spans="1:17" x14ac:dyDescent="0.3">
      <c r="A130" t="s">
        <v>169</v>
      </c>
      <c r="C130" s="12" t="s">
        <v>198</v>
      </c>
      <c r="F130" t="s">
        <v>103</v>
      </c>
      <c r="G130" t="s">
        <v>72</v>
      </c>
      <c r="H130" s="9" t="s">
        <v>179</v>
      </c>
      <c r="K130" s="4"/>
      <c r="M130" t="s">
        <v>281</v>
      </c>
      <c r="Q130" t="s">
        <v>277</v>
      </c>
    </row>
    <row r="131" spans="1:17" x14ac:dyDescent="0.3">
      <c r="A131" t="s">
        <v>170</v>
      </c>
      <c r="C131" s="1" t="s">
        <v>197</v>
      </c>
      <c r="F131" t="s">
        <v>103</v>
      </c>
      <c r="G131" t="s">
        <v>72</v>
      </c>
      <c r="H131" t="s">
        <v>180</v>
      </c>
      <c r="K131" s="4"/>
    </row>
    <row r="132" spans="1:17" s="4" customFormat="1" x14ac:dyDescent="0.3">
      <c r="A132" s="4" t="s">
        <v>187</v>
      </c>
      <c r="B132" s="5"/>
      <c r="C132" s="5" t="s">
        <v>215</v>
      </c>
      <c r="F132" s="4" t="s">
        <v>103</v>
      </c>
      <c r="G132" s="4" t="s">
        <v>96</v>
      </c>
      <c r="H132" s="10" t="s">
        <v>213</v>
      </c>
      <c r="P132" s="15"/>
    </row>
    <row r="133" spans="1:17" s="4" customFormat="1" x14ac:dyDescent="0.3">
      <c r="A133" s="4" t="s">
        <v>188</v>
      </c>
      <c r="B133" s="5"/>
      <c r="C133" s="5" t="s">
        <v>212</v>
      </c>
      <c r="F133" s="4" t="s">
        <v>103</v>
      </c>
      <c r="G133" s="4" t="s">
        <v>96</v>
      </c>
      <c r="H133" s="4" t="s">
        <v>214</v>
      </c>
      <c r="M133" s="4" t="s">
        <v>278</v>
      </c>
      <c r="P133" s="15"/>
      <c r="Q133" s="4" t="s">
        <v>277</v>
      </c>
    </row>
    <row r="134" spans="1:17" s="4" customFormat="1" x14ac:dyDescent="0.3">
      <c r="A134" s="4" t="s">
        <v>189</v>
      </c>
      <c r="B134" s="5"/>
      <c r="C134" s="5" t="s">
        <v>212</v>
      </c>
      <c r="F134" s="4" t="s">
        <v>103</v>
      </c>
      <c r="G134" s="4" t="s">
        <v>96</v>
      </c>
      <c r="H134" s="4" t="s">
        <v>190</v>
      </c>
      <c r="P134" s="15"/>
    </row>
    <row r="135" spans="1:17" x14ac:dyDescent="0.3">
      <c r="K135" s="4"/>
    </row>
    <row r="136" spans="1:17" s="4" customFormat="1" x14ac:dyDescent="0.3">
      <c r="A136" s="4" t="s">
        <v>150</v>
      </c>
      <c r="B136" s="5"/>
      <c r="C136" s="5" t="s">
        <v>101</v>
      </c>
      <c r="F136" s="4" t="s">
        <v>103</v>
      </c>
      <c r="G136" s="4" t="s">
        <v>72</v>
      </c>
      <c r="P136" s="15"/>
    </row>
    <row r="137" spans="1:17" s="4" customFormat="1" x14ac:dyDescent="0.3">
      <c r="A137" s="4" t="s">
        <v>151</v>
      </c>
      <c r="B137" s="5"/>
      <c r="C137" s="5" t="s">
        <v>101</v>
      </c>
      <c r="F137" s="4" t="s">
        <v>103</v>
      </c>
      <c r="G137" s="4" t="s">
        <v>72</v>
      </c>
      <c r="P137" s="15"/>
    </row>
    <row r="138" spans="1:17" s="4" customFormat="1" x14ac:dyDescent="0.3">
      <c r="A138" s="4" t="s">
        <v>186</v>
      </c>
      <c r="B138" s="5"/>
      <c r="C138" s="13" t="s">
        <v>209</v>
      </c>
      <c r="D138" s="4">
        <v>7182073</v>
      </c>
      <c r="E138" s="4" t="s">
        <v>238</v>
      </c>
      <c r="G138" s="4" t="s">
        <v>81</v>
      </c>
      <c r="I138" s="4">
        <v>25</v>
      </c>
      <c r="J138" s="4">
        <v>9</v>
      </c>
      <c r="K138" s="4">
        <f t="shared" ref="K138" si="5">I138*J138</f>
        <v>225</v>
      </c>
      <c r="M138" s="4" t="s">
        <v>253</v>
      </c>
      <c r="N138" s="4">
        <v>0.26</v>
      </c>
      <c r="O138" s="4">
        <f>O3*N138</f>
        <v>3.6919999999999997</v>
      </c>
      <c r="P138" s="15">
        <f>O138*I138</f>
        <v>92.3</v>
      </c>
      <c r="Q138" s="4" t="s">
        <v>277</v>
      </c>
    </row>
    <row r="139" spans="1:17" x14ac:dyDescent="0.3">
      <c r="A139" t="s">
        <v>171</v>
      </c>
      <c r="C139" s="1" t="s">
        <v>101</v>
      </c>
      <c r="F139" t="s">
        <v>103</v>
      </c>
      <c r="G139" t="s">
        <v>72</v>
      </c>
      <c r="K139" s="4"/>
      <c r="M139" t="s">
        <v>251</v>
      </c>
      <c r="N139">
        <v>0.22</v>
      </c>
      <c r="O139" t="s">
        <v>252</v>
      </c>
      <c r="Q139" t="s">
        <v>277</v>
      </c>
    </row>
    <row r="140" spans="1:17" x14ac:dyDescent="0.3">
      <c r="A140" t="s">
        <v>172</v>
      </c>
      <c r="C140" s="1" t="s">
        <v>197</v>
      </c>
      <c r="F140" t="s">
        <v>103</v>
      </c>
      <c r="G140" t="s">
        <v>19</v>
      </c>
      <c r="K140" s="4"/>
      <c r="M140" t="s">
        <v>248</v>
      </c>
      <c r="N140">
        <v>0.1</v>
      </c>
      <c r="O140" t="s">
        <v>249</v>
      </c>
      <c r="Q140" t="s">
        <v>277</v>
      </c>
    </row>
    <row r="141" spans="1:17" x14ac:dyDescent="0.3">
      <c r="A141" t="s">
        <v>173</v>
      </c>
      <c r="C141" s="1" t="s">
        <v>101</v>
      </c>
      <c r="F141" t="s">
        <v>103</v>
      </c>
      <c r="G141" t="s">
        <v>72</v>
      </c>
      <c r="K141" s="4"/>
      <c r="M141" t="s">
        <v>247</v>
      </c>
      <c r="N141">
        <v>0.1</v>
      </c>
      <c r="O141" t="s">
        <v>249</v>
      </c>
      <c r="P141" s="14">
        <f>SUM(P91:P140)</f>
        <v>2998.6140000000005</v>
      </c>
      <c r="Q141" t="s">
        <v>277</v>
      </c>
    </row>
    <row r="142" spans="1:17" x14ac:dyDescent="0.3">
      <c r="A142" t="s">
        <v>174</v>
      </c>
      <c r="C142" s="1" t="s">
        <v>210</v>
      </c>
      <c r="F142" t="s">
        <v>103</v>
      </c>
      <c r="G142" t="s">
        <v>72</v>
      </c>
      <c r="K142" s="4"/>
      <c r="O142" t="s">
        <v>250</v>
      </c>
      <c r="Q142" t="s">
        <v>250</v>
      </c>
    </row>
    <row r="143" spans="1:17" x14ac:dyDescent="0.3">
      <c r="A143" t="s">
        <v>175</v>
      </c>
      <c r="C143" s="1" t="s">
        <v>211</v>
      </c>
      <c r="F143" t="s">
        <v>103</v>
      </c>
      <c r="G143" t="s">
        <v>72</v>
      </c>
      <c r="K143" s="4"/>
      <c r="O143" t="s">
        <v>250</v>
      </c>
      <c r="Q143" t="s">
        <v>250</v>
      </c>
    </row>
    <row r="144" spans="1:17" x14ac:dyDescent="0.3">
      <c r="A144" t="s">
        <v>183</v>
      </c>
      <c r="C144" s="3" t="s">
        <v>216</v>
      </c>
      <c r="D144" t="s">
        <v>223</v>
      </c>
      <c r="E144" t="s">
        <v>239</v>
      </c>
      <c r="F144" t="s">
        <v>103</v>
      </c>
      <c r="G144" t="s">
        <v>57</v>
      </c>
      <c r="I144">
        <v>200</v>
      </c>
      <c r="J144">
        <v>28.26</v>
      </c>
      <c r="K144" s="4">
        <f t="shared" ref="K144:K145" si="6">I144*J144</f>
        <v>5652</v>
      </c>
      <c r="N144">
        <v>0.13900000000000001</v>
      </c>
      <c r="O144" s="2">
        <f>O3*N144</f>
        <v>1.9738</v>
      </c>
      <c r="P144" s="16">
        <f t="shared" ref="P144:P146" si="7">O144*I144</f>
        <v>394.76</v>
      </c>
      <c r="Q144" t="s">
        <v>250</v>
      </c>
    </row>
    <row r="145" spans="1:17" x14ac:dyDescent="0.3">
      <c r="A145" t="s">
        <v>184</v>
      </c>
      <c r="C145" s="3" t="s">
        <v>216</v>
      </c>
      <c r="D145" t="s">
        <v>223</v>
      </c>
      <c r="E145" t="s">
        <v>240</v>
      </c>
      <c r="F145" t="s">
        <v>103</v>
      </c>
      <c r="G145" t="s">
        <v>81</v>
      </c>
      <c r="I145">
        <v>100</v>
      </c>
      <c r="J145">
        <v>39.56</v>
      </c>
      <c r="K145" s="4">
        <f t="shared" si="6"/>
        <v>3956</v>
      </c>
      <c r="N145">
        <v>0.186</v>
      </c>
      <c r="O145" s="2">
        <f>O3*N145</f>
        <v>2.6412</v>
      </c>
      <c r="P145" s="16">
        <f t="shared" si="7"/>
        <v>264.12</v>
      </c>
      <c r="Q145" t="s">
        <v>250</v>
      </c>
    </row>
    <row r="146" spans="1:17" x14ac:dyDescent="0.3">
      <c r="A146" t="s">
        <v>191</v>
      </c>
      <c r="C146" s="1" t="s">
        <v>194</v>
      </c>
      <c r="F146" t="s">
        <v>103</v>
      </c>
      <c r="G146" t="s">
        <v>57</v>
      </c>
      <c r="I146">
        <v>200</v>
      </c>
      <c r="K146" s="4"/>
      <c r="N146">
        <v>9.5000000000000001E-2</v>
      </c>
      <c r="O146" s="2">
        <f>O3*N146</f>
        <v>1.349</v>
      </c>
      <c r="P146" s="16">
        <f t="shared" si="7"/>
        <v>269.8</v>
      </c>
      <c r="Q146" t="s">
        <v>250</v>
      </c>
    </row>
    <row r="147" spans="1:17" x14ac:dyDescent="0.3">
      <c r="A147" t="s">
        <v>185</v>
      </c>
      <c r="C147" s="1" t="s">
        <v>194</v>
      </c>
      <c r="F147" t="s">
        <v>103</v>
      </c>
      <c r="G147" t="s">
        <v>57</v>
      </c>
      <c r="K147" s="4"/>
      <c r="P147" s="14">
        <f>SUM(P144:P146)</f>
        <v>928.68000000000006</v>
      </c>
      <c r="Q147" t="s">
        <v>250</v>
      </c>
    </row>
    <row r="148" spans="1:17" s="2" customFormat="1" x14ac:dyDescent="0.3">
      <c r="A148" s="2" t="s">
        <v>292</v>
      </c>
      <c r="B148" s="2" t="s">
        <v>293</v>
      </c>
      <c r="F148" s="2" t="s">
        <v>103</v>
      </c>
      <c r="G148" s="2" t="s">
        <v>295</v>
      </c>
    </row>
    <row r="149" spans="1:17" x14ac:dyDescent="0.3">
      <c r="K149" s="4"/>
    </row>
    <row r="150" spans="1:17" x14ac:dyDescent="0.3">
      <c r="A150" t="s">
        <v>176</v>
      </c>
      <c r="C150" s="1" t="s">
        <v>193</v>
      </c>
      <c r="F150" t="s">
        <v>103</v>
      </c>
      <c r="G150" t="s">
        <v>72</v>
      </c>
      <c r="K150" s="4"/>
      <c r="M150" s="6" t="s">
        <v>245</v>
      </c>
      <c r="N150">
        <v>0.05</v>
      </c>
    </row>
    <row r="151" spans="1:17" x14ac:dyDescent="0.3">
      <c r="A151" t="s">
        <v>177</v>
      </c>
      <c r="C151" s="1" t="s">
        <v>194</v>
      </c>
      <c r="F151" t="s">
        <v>103</v>
      </c>
      <c r="G151" t="s">
        <v>72</v>
      </c>
      <c r="K151" s="4"/>
      <c r="M151" s="6" t="s">
        <v>246</v>
      </c>
      <c r="N151">
        <v>0.06</v>
      </c>
    </row>
    <row r="152" spans="1:17" x14ac:dyDescent="0.3">
      <c r="A152" t="s">
        <v>63</v>
      </c>
      <c r="B152" s="1" t="s">
        <v>64</v>
      </c>
      <c r="C152" s="1" t="s">
        <v>192</v>
      </c>
      <c r="F152" t="s">
        <v>103</v>
      </c>
      <c r="G152" t="s">
        <v>19</v>
      </c>
      <c r="K152" s="4">
        <f>SUM(K4:K141)</f>
        <v>9977.5</v>
      </c>
      <c r="M152" t="s">
        <v>244</v>
      </c>
      <c r="N152">
        <v>0.75</v>
      </c>
      <c r="Q152" t="s">
        <v>277</v>
      </c>
    </row>
    <row r="153" spans="1:17" x14ac:dyDescent="0.3">
      <c r="A153" t="s">
        <v>243</v>
      </c>
      <c r="J153">
        <v>3.6</v>
      </c>
      <c r="M153" t="s">
        <v>275</v>
      </c>
      <c r="N153">
        <v>0.05</v>
      </c>
      <c r="Q153" t="s">
        <v>277</v>
      </c>
    </row>
    <row r="154" spans="1:17" s="2" customFormat="1" x14ac:dyDescent="0.3">
      <c r="A154" s="2" t="s">
        <v>284</v>
      </c>
      <c r="B154" s="2" t="s">
        <v>286</v>
      </c>
      <c r="F154" s="2" t="s">
        <v>103</v>
      </c>
      <c r="G154" s="2" t="s">
        <v>285</v>
      </c>
    </row>
    <row r="156" spans="1:17" x14ac:dyDescent="0.3">
      <c r="A156" t="s">
        <v>307</v>
      </c>
      <c r="B156" s="1" t="s">
        <v>310</v>
      </c>
      <c r="C156" s="1" t="s">
        <v>208</v>
      </c>
      <c r="G156" t="s">
        <v>308</v>
      </c>
      <c r="M156" t="s">
        <v>309</v>
      </c>
    </row>
    <row r="157" spans="1:17" x14ac:dyDescent="0.3">
      <c r="A157" t="s">
        <v>311</v>
      </c>
      <c r="C157" s="1" t="s">
        <v>201</v>
      </c>
      <c r="G157" t="s">
        <v>308</v>
      </c>
    </row>
    <row r="158" spans="1:17" x14ac:dyDescent="0.3">
      <c r="A158" t="s">
        <v>313</v>
      </c>
      <c r="C158" s="1" t="s">
        <v>197</v>
      </c>
      <c r="G158" t="s">
        <v>312</v>
      </c>
    </row>
  </sheetData>
  <pageMargins left="0.7" right="0.7" top="0.75" bottom="0.75" header="0.3" footer="0.3"/>
  <pageSetup paperSize="9" orientation="portrait" horizontalDpi="0" verticalDpi="0" r:id="rId1"/>
  <ignoredErrors>
    <ignoredError sqref="B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8"/>
  <sheetViews>
    <sheetView topLeftCell="A85" workbookViewId="0">
      <selection activeCell="J86" sqref="J86"/>
    </sheetView>
  </sheetViews>
  <sheetFormatPr defaultRowHeight="14.4" x14ac:dyDescent="0.3"/>
  <cols>
    <col min="1" max="1" width="14.109375" customWidth="1"/>
    <col min="2" max="2" width="13" customWidth="1"/>
    <col min="4" max="4" width="8.21875" customWidth="1"/>
    <col min="5" max="5" width="8.6640625" customWidth="1"/>
  </cols>
  <sheetData>
    <row r="1" spans="1:7" x14ac:dyDescent="0.3">
      <c r="B1" s="1"/>
      <c r="C1" s="1"/>
    </row>
    <row r="2" spans="1:7" x14ac:dyDescent="0.3">
      <c r="A2" t="s">
        <v>1</v>
      </c>
      <c r="B2" s="1" t="s">
        <v>9</v>
      </c>
      <c r="C2" s="1" t="s">
        <v>0</v>
      </c>
      <c r="D2" t="s">
        <v>2</v>
      </c>
      <c r="E2" t="s">
        <v>3</v>
      </c>
      <c r="F2" t="s">
        <v>106</v>
      </c>
      <c r="G2" t="s">
        <v>105</v>
      </c>
    </row>
    <row r="3" spans="1:7" x14ac:dyDescent="0.3">
      <c r="A3" t="s">
        <v>8</v>
      </c>
      <c r="B3" s="1"/>
      <c r="C3" s="1"/>
    </row>
    <row r="4" spans="1:7" x14ac:dyDescent="0.3">
      <c r="A4" t="s">
        <v>26</v>
      </c>
      <c r="B4" s="1" t="s">
        <v>7</v>
      </c>
      <c r="C4" s="1" t="s">
        <v>28</v>
      </c>
      <c r="F4">
        <v>23</v>
      </c>
      <c r="G4" t="s">
        <v>72</v>
      </c>
    </row>
    <row r="5" spans="1:7" x14ac:dyDescent="0.3">
      <c r="A5" t="s">
        <v>26</v>
      </c>
      <c r="B5" s="1" t="s">
        <v>22</v>
      </c>
      <c r="C5" s="1" t="s">
        <v>14</v>
      </c>
      <c r="G5" t="s">
        <v>23</v>
      </c>
    </row>
    <row r="6" spans="1:7" x14ac:dyDescent="0.3">
      <c r="A6" t="s">
        <v>95</v>
      </c>
      <c r="B6" s="1" t="s">
        <v>7</v>
      </c>
      <c r="C6" s="1" t="s">
        <v>28</v>
      </c>
      <c r="F6">
        <v>39</v>
      </c>
      <c r="G6" t="s">
        <v>96</v>
      </c>
    </row>
    <row r="7" spans="1:7" x14ac:dyDescent="0.3">
      <c r="A7" t="s">
        <v>79</v>
      </c>
      <c r="B7" s="1" t="s">
        <v>16</v>
      </c>
      <c r="C7" s="1" t="s">
        <v>14</v>
      </c>
      <c r="G7" t="s">
        <v>304</v>
      </c>
    </row>
    <row r="8" spans="1:7" x14ac:dyDescent="0.3">
      <c r="A8" t="s">
        <v>15</v>
      </c>
      <c r="B8" s="1" t="s">
        <v>7</v>
      </c>
      <c r="C8" s="1" t="s">
        <v>13</v>
      </c>
      <c r="G8" t="s">
        <v>30</v>
      </c>
    </row>
    <row r="9" spans="1:7" x14ac:dyDescent="0.3">
      <c r="A9" t="s">
        <v>15</v>
      </c>
      <c r="B9" s="1" t="s">
        <v>16</v>
      </c>
      <c r="C9" s="1" t="s">
        <v>13</v>
      </c>
      <c r="F9">
        <v>18</v>
      </c>
      <c r="G9" t="s">
        <v>18</v>
      </c>
    </row>
    <row r="10" spans="1:7" x14ac:dyDescent="0.3">
      <c r="A10" t="s">
        <v>15</v>
      </c>
      <c r="B10" s="1" t="s">
        <v>16</v>
      </c>
      <c r="C10" s="1" t="s">
        <v>13</v>
      </c>
      <c r="F10" t="s">
        <v>104</v>
      </c>
      <c r="G10" t="s">
        <v>18</v>
      </c>
    </row>
    <row r="11" spans="1:7" x14ac:dyDescent="0.3">
      <c r="A11" t="s">
        <v>78</v>
      </c>
      <c r="B11" s="1" t="s">
        <v>7</v>
      </c>
      <c r="C11" s="1" t="s">
        <v>14</v>
      </c>
      <c r="F11">
        <v>17</v>
      </c>
      <c r="G11" t="s">
        <v>18</v>
      </c>
    </row>
    <row r="12" spans="1:7" x14ac:dyDescent="0.3">
      <c r="A12" t="s">
        <v>21</v>
      </c>
      <c r="B12" s="1" t="s">
        <v>7</v>
      </c>
      <c r="C12" s="1" t="s">
        <v>28</v>
      </c>
      <c r="F12">
        <v>36</v>
      </c>
      <c r="G12" t="s">
        <v>19</v>
      </c>
    </row>
    <row r="13" spans="1:7" x14ac:dyDescent="0.3">
      <c r="A13" t="s">
        <v>21</v>
      </c>
      <c r="B13" s="1" t="s">
        <v>22</v>
      </c>
      <c r="C13" s="1" t="s">
        <v>14</v>
      </c>
      <c r="G13" t="s">
        <v>23</v>
      </c>
    </row>
    <row r="14" spans="1:7" x14ac:dyDescent="0.3">
      <c r="A14" t="s">
        <v>21</v>
      </c>
      <c r="B14" s="1" t="s">
        <v>16</v>
      </c>
      <c r="C14" s="1" t="s">
        <v>14</v>
      </c>
      <c r="G14" t="s">
        <v>30</v>
      </c>
    </row>
    <row r="15" spans="1:7" x14ac:dyDescent="0.3">
      <c r="A15" t="s">
        <v>93</v>
      </c>
      <c r="B15" s="1" t="s">
        <v>7</v>
      </c>
      <c r="C15" s="1" t="s">
        <v>28</v>
      </c>
      <c r="F15">
        <v>37</v>
      </c>
      <c r="G15" t="s">
        <v>19</v>
      </c>
    </row>
    <row r="16" spans="1:7" x14ac:dyDescent="0.3">
      <c r="A16" t="s">
        <v>70</v>
      </c>
      <c r="B16" s="1" t="s">
        <v>7</v>
      </c>
      <c r="C16" s="1" t="s">
        <v>13</v>
      </c>
      <c r="G16" t="s">
        <v>11</v>
      </c>
    </row>
    <row r="17" spans="1:7" x14ac:dyDescent="0.3">
      <c r="A17" t="s">
        <v>74</v>
      </c>
      <c r="B17" s="1" t="s">
        <v>7</v>
      </c>
      <c r="C17" s="1" t="s">
        <v>14</v>
      </c>
      <c r="F17">
        <v>16</v>
      </c>
      <c r="G17" t="s">
        <v>72</v>
      </c>
    </row>
    <row r="18" spans="1:7" x14ac:dyDescent="0.3">
      <c r="A18" t="s">
        <v>77</v>
      </c>
      <c r="B18" s="1" t="s">
        <v>7</v>
      </c>
      <c r="C18" s="1" t="s">
        <v>14</v>
      </c>
      <c r="G18" t="s">
        <v>11</v>
      </c>
    </row>
    <row r="19" spans="1:7" x14ac:dyDescent="0.3">
      <c r="A19" t="s">
        <v>94</v>
      </c>
      <c r="B19" s="1" t="s">
        <v>7</v>
      </c>
      <c r="C19" s="1" t="s">
        <v>28</v>
      </c>
      <c r="F19">
        <v>38</v>
      </c>
      <c r="G19" t="s">
        <v>19</v>
      </c>
    </row>
    <row r="20" spans="1:7" x14ac:dyDescent="0.3">
      <c r="A20" t="s">
        <v>76</v>
      </c>
      <c r="B20" s="1" t="s">
        <v>7</v>
      </c>
      <c r="C20" s="1" t="s">
        <v>33</v>
      </c>
      <c r="G20" t="s">
        <v>11</v>
      </c>
    </row>
    <row r="21" spans="1:7" x14ac:dyDescent="0.3">
      <c r="A21" t="s">
        <v>35</v>
      </c>
      <c r="B21" s="1" t="s">
        <v>7</v>
      </c>
      <c r="C21" s="1" t="s">
        <v>28</v>
      </c>
      <c r="F21">
        <v>26</v>
      </c>
      <c r="G21" t="s">
        <v>19</v>
      </c>
    </row>
    <row r="22" spans="1:7" x14ac:dyDescent="0.3">
      <c r="A22" t="s">
        <v>35</v>
      </c>
      <c r="B22" s="1" t="s">
        <v>7</v>
      </c>
      <c r="C22" s="1" t="s">
        <v>62</v>
      </c>
      <c r="G22" t="s">
        <v>19</v>
      </c>
    </row>
    <row r="23" spans="1:7" x14ac:dyDescent="0.3">
      <c r="A23" t="s">
        <v>35</v>
      </c>
      <c r="B23" s="1" t="s">
        <v>22</v>
      </c>
      <c r="C23" s="1" t="s">
        <v>14</v>
      </c>
      <c r="G23" t="s">
        <v>23</v>
      </c>
    </row>
    <row r="24" spans="1:7" x14ac:dyDescent="0.3">
      <c r="A24" t="s">
        <v>35</v>
      </c>
      <c r="B24" s="1" t="s">
        <v>22</v>
      </c>
      <c r="C24" s="1" t="s">
        <v>14</v>
      </c>
      <c r="G24" t="s">
        <v>23</v>
      </c>
    </row>
    <row r="25" spans="1:7" x14ac:dyDescent="0.3">
      <c r="A25" t="s">
        <v>27</v>
      </c>
      <c r="B25" s="1" t="s">
        <v>22</v>
      </c>
      <c r="C25" s="1" t="s">
        <v>14</v>
      </c>
      <c r="G25" t="s">
        <v>11</v>
      </c>
    </row>
    <row r="26" spans="1:7" x14ac:dyDescent="0.3">
      <c r="A26" t="s">
        <v>86</v>
      </c>
      <c r="B26" s="1" t="s">
        <v>7</v>
      </c>
      <c r="C26" s="1" t="s">
        <v>28</v>
      </c>
      <c r="F26">
        <v>28</v>
      </c>
      <c r="G26" t="s">
        <v>19</v>
      </c>
    </row>
    <row r="27" spans="1:7" x14ac:dyDescent="0.3">
      <c r="A27" t="s">
        <v>87</v>
      </c>
      <c r="B27" s="1" t="s">
        <v>7</v>
      </c>
      <c r="C27" s="1" t="s">
        <v>28</v>
      </c>
      <c r="F27">
        <v>30</v>
      </c>
      <c r="G27" t="s">
        <v>19</v>
      </c>
    </row>
    <row r="28" spans="1:7" x14ac:dyDescent="0.3">
      <c r="A28" t="s">
        <v>34</v>
      </c>
      <c r="B28" s="1" t="s">
        <v>22</v>
      </c>
      <c r="C28" s="1" t="s">
        <v>14</v>
      </c>
      <c r="G28" t="s">
        <v>11</v>
      </c>
    </row>
    <row r="29" spans="1:7" x14ac:dyDescent="0.3">
      <c r="A29" t="s">
        <v>32</v>
      </c>
      <c r="B29" s="1" t="s">
        <v>22</v>
      </c>
      <c r="C29" s="1" t="s">
        <v>14</v>
      </c>
      <c r="G29" t="s">
        <v>11</v>
      </c>
    </row>
    <row r="30" spans="1:7" x14ac:dyDescent="0.3">
      <c r="A30" t="s">
        <v>88</v>
      </c>
      <c r="B30" s="1" t="s">
        <v>7</v>
      </c>
      <c r="C30" s="1" t="s">
        <v>28</v>
      </c>
      <c r="F30">
        <v>31</v>
      </c>
      <c r="G30" t="s">
        <v>19</v>
      </c>
    </row>
    <row r="31" spans="1:7" x14ac:dyDescent="0.3">
      <c r="A31" t="s">
        <v>89</v>
      </c>
      <c r="B31" s="1" t="s">
        <v>7</v>
      </c>
      <c r="C31" s="1" t="s">
        <v>28</v>
      </c>
      <c r="F31">
        <v>32</v>
      </c>
      <c r="G31" t="s">
        <v>81</v>
      </c>
    </row>
    <row r="32" spans="1:7" x14ac:dyDescent="0.3">
      <c r="A32" t="s">
        <v>90</v>
      </c>
      <c r="B32" s="1" t="s">
        <v>7</v>
      </c>
      <c r="C32" s="1" t="s">
        <v>28</v>
      </c>
      <c r="F32">
        <v>33</v>
      </c>
      <c r="G32" t="s">
        <v>19</v>
      </c>
    </row>
    <row r="33" spans="1:7" x14ac:dyDescent="0.3">
      <c r="A33" t="s">
        <v>91</v>
      </c>
      <c r="B33" s="1" t="s">
        <v>7</v>
      </c>
      <c r="C33" s="1" t="s">
        <v>28</v>
      </c>
      <c r="F33">
        <v>34</v>
      </c>
      <c r="G33" t="s">
        <v>19</v>
      </c>
    </row>
    <row r="34" spans="1:7" x14ac:dyDescent="0.3">
      <c r="A34" t="s">
        <v>6</v>
      </c>
      <c r="B34" s="1" t="s">
        <v>7</v>
      </c>
      <c r="C34" s="1" t="s">
        <v>13</v>
      </c>
      <c r="G34" t="s">
        <v>11</v>
      </c>
    </row>
    <row r="35" spans="1:7" x14ac:dyDescent="0.3">
      <c r="A35" t="s">
        <v>80</v>
      </c>
      <c r="B35" s="1" t="s">
        <v>7</v>
      </c>
      <c r="C35" s="1" t="s">
        <v>33</v>
      </c>
      <c r="F35">
        <v>19</v>
      </c>
      <c r="G35" t="s">
        <v>81</v>
      </c>
    </row>
    <row r="36" spans="1:7" x14ac:dyDescent="0.3">
      <c r="A36" t="s">
        <v>36</v>
      </c>
      <c r="B36" s="1" t="s">
        <v>7</v>
      </c>
      <c r="C36" s="1" t="s">
        <v>92</v>
      </c>
      <c r="F36">
        <v>35</v>
      </c>
      <c r="G36" t="s">
        <v>19</v>
      </c>
    </row>
    <row r="37" spans="1:7" x14ac:dyDescent="0.3">
      <c r="A37" t="s">
        <v>36</v>
      </c>
      <c r="B37" s="1" t="s">
        <v>7</v>
      </c>
      <c r="C37" s="1" t="s">
        <v>13</v>
      </c>
      <c r="F37" t="s">
        <v>104</v>
      </c>
      <c r="G37" t="s">
        <v>19</v>
      </c>
    </row>
    <row r="38" spans="1:7" x14ac:dyDescent="0.3">
      <c r="A38" t="s">
        <v>36</v>
      </c>
      <c r="B38" s="1" t="s">
        <v>22</v>
      </c>
      <c r="C38" s="1" t="s">
        <v>28</v>
      </c>
      <c r="G38" t="s">
        <v>23</v>
      </c>
    </row>
    <row r="39" spans="1:7" s="2" customFormat="1" x14ac:dyDescent="0.3">
      <c r="A39" s="2" t="s">
        <v>282</v>
      </c>
      <c r="B39" s="3" t="s">
        <v>7</v>
      </c>
      <c r="C39" s="3"/>
      <c r="F39" s="2" t="s">
        <v>302</v>
      </c>
      <c r="G39" s="2" t="s">
        <v>283</v>
      </c>
    </row>
    <row r="40" spans="1:7" x14ac:dyDescent="0.3">
      <c r="A40" t="s">
        <v>25</v>
      </c>
      <c r="B40" s="1" t="s">
        <v>7</v>
      </c>
      <c r="C40" s="1" t="s">
        <v>14</v>
      </c>
      <c r="G40" t="s">
        <v>11</v>
      </c>
    </row>
    <row r="41" spans="1:7" x14ac:dyDescent="0.3">
      <c r="A41" t="s">
        <v>24</v>
      </c>
      <c r="B41" s="1" t="s">
        <v>22</v>
      </c>
      <c r="C41" s="1" t="s">
        <v>13</v>
      </c>
      <c r="G41" t="s">
        <v>11</v>
      </c>
    </row>
    <row r="42" spans="1:7" x14ac:dyDescent="0.3">
      <c r="A42" t="s">
        <v>71</v>
      </c>
      <c r="B42" s="1" t="s">
        <v>7</v>
      </c>
      <c r="C42" s="1" t="s">
        <v>14</v>
      </c>
      <c r="F42">
        <v>15</v>
      </c>
      <c r="G42" t="s">
        <v>72</v>
      </c>
    </row>
    <row r="43" spans="1:7" x14ac:dyDescent="0.3">
      <c r="A43" t="s">
        <v>31</v>
      </c>
      <c r="B43" s="1" t="s">
        <v>7</v>
      </c>
      <c r="C43" s="1" t="s">
        <v>14</v>
      </c>
      <c r="F43">
        <v>9</v>
      </c>
      <c r="G43" t="s">
        <v>72</v>
      </c>
    </row>
    <row r="44" spans="1:7" x14ac:dyDescent="0.3">
      <c r="A44" t="s">
        <v>31</v>
      </c>
      <c r="B44" s="1" t="s">
        <v>22</v>
      </c>
      <c r="C44" s="1" t="s">
        <v>14</v>
      </c>
      <c r="G44" t="s">
        <v>23</v>
      </c>
    </row>
    <row r="45" spans="1:7" x14ac:dyDescent="0.3">
      <c r="A45" t="s">
        <v>29</v>
      </c>
      <c r="B45" s="1" t="s">
        <v>22</v>
      </c>
      <c r="C45" s="1" t="s">
        <v>14</v>
      </c>
      <c r="G45" t="s">
        <v>11</v>
      </c>
    </row>
    <row r="46" spans="1:7" x14ac:dyDescent="0.3">
      <c r="B46" s="1"/>
      <c r="C46" s="1"/>
    </row>
    <row r="47" spans="1:7" x14ac:dyDescent="0.3">
      <c r="A47" t="s">
        <v>10</v>
      </c>
      <c r="B47" s="1"/>
      <c r="C47" s="1"/>
    </row>
    <row r="48" spans="1:7" x14ac:dyDescent="0.3">
      <c r="A48" t="s">
        <v>121</v>
      </c>
      <c r="B48" s="1" t="s">
        <v>7</v>
      </c>
      <c r="C48" s="1" t="s">
        <v>14</v>
      </c>
      <c r="G48" t="s">
        <v>11</v>
      </c>
    </row>
    <row r="49" spans="1:9" x14ac:dyDescent="0.3">
      <c r="A49" t="s">
        <v>122</v>
      </c>
      <c r="B49" s="1" t="s">
        <v>7</v>
      </c>
      <c r="C49" s="1" t="s">
        <v>14</v>
      </c>
      <c r="F49">
        <v>8</v>
      </c>
      <c r="G49" t="s">
        <v>72</v>
      </c>
    </row>
    <row r="50" spans="1:9" x14ac:dyDescent="0.3">
      <c r="A50" t="s">
        <v>123</v>
      </c>
      <c r="B50" s="1" t="s">
        <v>22</v>
      </c>
      <c r="C50" s="1" t="s">
        <v>33</v>
      </c>
      <c r="G50" t="s">
        <v>11</v>
      </c>
    </row>
    <row r="51" spans="1:9" x14ac:dyDescent="0.3">
      <c r="A51" t="s">
        <v>82</v>
      </c>
      <c r="B51" s="1" t="s">
        <v>7</v>
      </c>
      <c r="C51" s="1" t="s">
        <v>33</v>
      </c>
      <c r="F51">
        <v>22</v>
      </c>
      <c r="G51" t="s">
        <v>83</v>
      </c>
    </row>
    <row r="52" spans="1:9" x14ac:dyDescent="0.3">
      <c r="A52" t="s">
        <v>124</v>
      </c>
      <c r="B52" s="1" t="s">
        <v>7</v>
      </c>
      <c r="C52" s="1" t="s">
        <v>14</v>
      </c>
      <c r="F52">
        <v>7</v>
      </c>
      <c r="G52" t="s">
        <v>72</v>
      </c>
    </row>
    <row r="53" spans="1:9" x14ac:dyDescent="0.3">
      <c r="A53" t="s">
        <v>125</v>
      </c>
      <c r="B53" s="1" t="s">
        <v>7</v>
      </c>
      <c r="C53" s="1" t="s">
        <v>33</v>
      </c>
      <c r="G53" t="s">
        <v>11</v>
      </c>
    </row>
    <row r="54" spans="1:9" x14ac:dyDescent="0.3">
      <c r="A54" t="s">
        <v>126</v>
      </c>
      <c r="B54" s="1" t="s">
        <v>7</v>
      </c>
      <c r="C54" s="1" t="s">
        <v>33</v>
      </c>
      <c r="F54">
        <v>20</v>
      </c>
      <c r="G54" t="s">
        <v>19</v>
      </c>
    </row>
    <row r="55" spans="1:9" x14ac:dyDescent="0.3">
      <c r="A55" t="s">
        <v>73</v>
      </c>
      <c r="B55" s="1" t="s">
        <v>7</v>
      </c>
      <c r="C55" s="1" t="s">
        <v>33</v>
      </c>
      <c r="F55">
        <v>6</v>
      </c>
      <c r="G55" t="s">
        <v>72</v>
      </c>
    </row>
    <row r="56" spans="1:9" x14ac:dyDescent="0.3">
      <c r="A56" t="s">
        <v>20</v>
      </c>
      <c r="B56" s="1" t="s">
        <v>7</v>
      </c>
      <c r="C56" s="1" t="s">
        <v>28</v>
      </c>
      <c r="F56">
        <v>40</v>
      </c>
      <c r="G56" t="s">
        <v>19</v>
      </c>
    </row>
    <row r="57" spans="1:9" x14ac:dyDescent="0.3">
      <c r="A57" t="s">
        <v>20</v>
      </c>
      <c r="B57" s="1" t="s">
        <v>22</v>
      </c>
      <c r="C57" s="1" t="s">
        <v>28</v>
      </c>
      <c r="G57" t="s">
        <v>23</v>
      </c>
    </row>
    <row r="58" spans="1:9" x14ac:dyDescent="0.3">
      <c r="A58" t="s">
        <v>20</v>
      </c>
      <c r="B58" s="1" t="s">
        <v>22</v>
      </c>
      <c r="C58" s="1" t="s">
        <v>14</v>
      </c>
      <c r="G58" t="s">
        <v>23</v>
      </c>
    </row>
    <row r="59" spans="1:9" x14ac:dyDescent="0.3">
      <c r="A59" t="s">
        <v>97</v>
      </c>
      <c r="B59" s="1" t="s">
        <v>7</v>
      </c>
      <c r="C59" s="1" t="s">
        <v>28</v>
      </c>
      <c r="F59">
        <v>41</v>
      </c>
      <c r="G59" t="s">
        <v>19</v>
      </c>
    </row>
    <row r="60" spans="1:9" x14ac:dyDescent="0.3">
      <c r="A60" t="s">
        <v>4</v>
      </c>
      <c r="B60" s="1" t="s">
        <v>7</v>
      </c>
      <c r="C60" s="1" t="s">
        <v>33</v>
      </c>
      <c r="F60">
        <v>21</v>
      </c>
      <c r="G60" t="s">
        <v>19</v>
      </c>
    </row>
    <row r="61" spans="1:9" x14ac:dyDescent="0.3">
      <c r="A61" t="s">
        <v>4</v>
      </c>
      <c r="B61" s="1" t="s">
        <v>22</v>
      </c>
      <c r="C61" s="1" t="s">
        <v>28</v>
      </c>
      <c r="G61" t="s">
        <v>23</v>
      </c>
    </row>
    <row r="62" spans="1:9" x14ac:dyDescent="0.3">
      <c r="A62" t="s">
        <v>12</v>
      </c>
      <c r="B62" s="1" t="s">
        <v>7</v>
      </c>
      <c r="C62" s="1" t="s">
        <v>14</v>
      </c>
      <c r="G62" t="s">
        <v>11</v>
      </c>
    </row>
    <row r="63" spans="1:9" x14ac:dyDescent="0.3">
      <c r="A63" s="4" t="s">
        <v>120</v>
      </c>
      <c r="B63" s="5" t="s">
        <v>7</v>
      </c>
      <c r="C63" s="3" t="s">
        <v>49</v>
      </c>
      <c r="D63" s="4"/>
      <c r="E63" s="4"/>
      <c r="F63" s="4" t="s">
        <v>303</v>
      </c>
      <c r="G63" s="4" t="s">
        <v>72</v>
      </c>
      <c r="H63" s="4"/>
      <c r="I63" s="2"/>
    </row>
    <row r="64" spans="1:9" x14ac:dyDescent="0.3">
      <c r="A64" t="s">
        <v>113</v>
      </c>
      <c r="B64" s="1" t="s">
        <v>22</v>
      </c>
      <c r="C64" s="1" t="s">
        <v>17</v>
      </c>
      <c r="F64">
        <v>5</v>
      </c>
      <c r="G64" t="s">
        <v>23</v>
      </c>
    </row>
    <row r="65" spans="1:9" x14ac:dyDescent="0.3">
      <c r="A65" t="s">
        <v>113</v>
      </c>
      <c r="B65" s="1" t="s">
        <v>22</v>
      </c>
      <c r="C65" s="1" t="s">
        <v>28</v>
      </c>
      <c r="G65" t="s">
        <v>23</v>
      </c>
    </row>
    <row r="66" spans="1:9" x14ac:dyDescent="0.3">
      <c r="A66" s="4" t="s">
        <v>182</v>
      </c>
      <c r="B66" s="5" t="s">
        <v>7</v>
      </c>
      <c r="C66" s="3" t="s">
        <v>49</v>
      </c>
      <c r="D66" s="4"/>
      <c r="E66" s="4"/>
      <c r="F66" s="4" t="s">
        <v>217</v>
      </c>
      <c r="G66" s="4" t="s">
        <v>301</v>
      </c>
      <c r="H66" s="4"/>
      <c r="I66" s="2"/>
    </row>
    <row r="67" spans="1:9" x14ac:dyDescent="0.3">
      <c r="A67" t="s">
        <v>98</v>
      </c>
      <c r="B67" s="1" t="s">
        <v>16</v>
      </c>
      <c r="C67" s="1" t="s">
        <v>28</v>
      </c>
      <c r="F67">
        <v>42</v>
      </c>
      <c r="G67" t="s">
        <v>19</v>
      </c>
    </row>
    <row r="68" spans="1:9" x14ac:dyDescent="0.3">
      <c r="A68" t="s">
        <v>115</v>
      </c>
      <c r="B68" s="1"/>
      <c r="C68" s="1"/>
    </row>
    <row r="69" spans="1:9" x14ac:dyDescent="0.3">
      <c r="A69" s="4" t="s">
        <v>116</v>
      </c>
      <c r="B69" s="5" t="s">
        <v>16</v>
      </c>
      <c r="C69" s="5" t="s">
        <v>201</v>
      </c>
      <c r="D69" s="4"/>
      <c r="E69" s="4"/>
      <c r="F69" s="4" t="s">
        <v>75</v>
      </c>
      <c r="G69" s="4" t="s">
        <v>72</v>
      </c>
      <c r="H69" s="4"/>
      <c r="I69" s="2"/>
    </row>
    <row r="70" spans="1:9" x14ac:dyDescent="0.3">
      <c r="A70" s="4" t="s">
        <v>117</v>
      </c>
      <c r="B70" s="5" t="s">
        <v>16</v>
      </c>
      <c r="C70" s="5" t="s">
        <v>200</v>
      </c>
      <c r="D70" s="4"/>
      <c r="E70" s="4"/>
      <c r="F70" s="4" t="s">
        <v>75</v>
      </c>
      <c r="G70" s="4" t="s">
        <v>72</v>
      </c>
      <c r="H70" s="4"/>
      <c r="I70" s="2"/>
    </row>
    <row r="71" spans="1:9" x14ac:dyDescent="0.3">
      <c r="A71" s="4" t="s">
        <v>118</v>
      </c>
      <c r="B71" s="5" t="s">
        <v>119</v>
      </c>
      <c r="C71" s="5" t="s">
        <v>101</v>
      </c>
      <c r="D71" s="4"/>
      <c r="E71" s="4"/>
      <c r="F71" s="4" t="s">
        <v>75</v>
      </c>
      <c r="G71" s="4" t="s">
        <v>72</v>
      </c>
      <c r="H71" s="4"/>
      <c r="I71" s="2"/>
    </row>
    <row r="72" spans="1:9" x14ac:dyDescent="0.3">
      <c r="A72" t="s">
        <v>114</v>
      </c>
      <c r="B72" s="1"/>
      <c r="C72" s="1"/>
    </row>
    <row r="73" spans="1:9" x14ac:dyDescent="0.3">
      <c r="A73" t="s">
        <v>65</v>
      </c>
      <c r="B73" s="1" t="s">
        <v>66</v>
      </c>
      <c r="C73" s="1" t="s">
        <v>68</v>
      </c>
      <c r="F73" t="s">
        <v>103</v>
      </c>
      <c r="G73" t="s">
        <v>19</v>
      </c>
    </row>
    <row r="74" spans="1:9" x14ac:dyDescent="0.3">
      <c r="A74" t="s">
        <v>67</v>
      </c>
      <c r="B74" s="1" t="s">
        <v>66</v>
      </c>
      <c r="C74" s="1" t="s">
        <v>68</v>
      </c>
      <c r="F74" t="s">
        <v>103</v>
      </c>
      <c r="G74" t="s">
        <v>19</v>
      </c>
    </row>
    <row r="75" spans="1:9" x14ac:dyDescent="0.3">
      <c r="B75" s="1"/>
      <c r="C75" s="1"/>
    </row>
    <row r="76" spans="1:9" x14ac:dyDescent="0.3">
      <c r="A76" t="s">
        <v>37</v>
      </c>
      <c r="B76" s="1"/>
      <c r="C76" s="1"/>
    </row>
    <row r="77" spans="1:9" x14ac:dyDescent="0.3">
      <c r="A77" t="s">
        <v>38</v>
      </c>
      <c r="B77" s="1" t="s">
        <v>22</v>
      </c>
      <c r="C77" s="1" t="s">
        <v>49</v>
      </c>
      <c r="F77">
        <v>1</v>
      </c>
      <c r="G77" t="s">
        <v>19</v>
      </c>
    </row>
    <row r="78" spans="1:9" x14ac:dyDescent="0.3">
      <c r="A78" t="s">
        <v>39</v>
      </c>
      <c r="B78" s="1" t="s">
        <v>22</v>
      </c>
      <c r="C78" s="1" t="s">
        <v>49</v>
      </c>
      <c r="F78">
        <v>2</v>
      </c>
      <c r="G78" t="s">
        <v>19</v>
      </c>
    </row>
    <row r="79" spans="1:9" x14ac:dyDescent="0.3">
      <c r="A79" t="s">
        <v>40</v>
      </c>
      <c r="B79" s="1" t="s">
        <v>22</v>
      </c>
      <c r="C79" s="1" t="s">
        <v>49</v>
      </c>
      <c r="F79">
        <v>3</v>
      </c>
      <c r="G79" t="s">
        <v>19</v>
      </c>
    </row>
    <row r="80" spans="1:9" x14ac:dyDescent="0.3">
      <c r="B80" s="1"/>
      <c r="C80" s="1"/>
    </row>
    <row r="81" spans="1:9" x14ac:dyDescent="0.3">
      <c r="A81" t="s">
        <v>41</v>
      </c>
      <c r="B81" s="1"/>
      <c r="C81" s="1"/>
    </row>
    <row r="82" spans="1:9" x14ac:dyDescent="0.3">
      <c r="A82" t="s">
        <v>42</v>
      </c>
      <c r="B82" s="1" t="s">
        <v>43</v>
      </c>
      <c r="C82" s="1" t="s">
        <v>60</v>
      </c>
      <c r="F82">
        <v>4</v>
      </c>
      <c r="G82" t="s">
        <v>19</v>
      </c>
    </row>
    <row r="83" spans="1:9" x14ac:dyDescent="0.3">
      <c r="A83" t="s">
        <v>44</v>
      </c>
      <c r="B83" s="1" t="s">
        <v>43</v>
      </c>
      <c r="C83" s="1" t="s">
        <v>60</v>
      </c>
      <c r="F83">
        <v>5</v>
      </c>
      <c r="G83" t="s">
        <v>19</v>
      </c>
    </row>
    <row r="84" spans="1:9" x14ac:dyDescent="0.3">
      <c r="B84" s="1"/>
      <c r="C84" s="1"/>
    </row>
    <row r="85" spans="1:9" x14ac:dyDescent="0.3">
      <c r="A85" t="s">
        <v>58</v>
      </c>
      <c r="B85" s="1"/>
      <c r="C85" s="1"/>
    </row>
    <row r="86" spans="1:9" x14ac:dyDescent="0.3">
      <c r="A86" s="4" t="s">
        <v>110</v>
      </c>
      <c r="B86" s="5" t="s">
        <v>43</v>
      </c>
      <c r="C86" s="5" t="s">
        <v>203</v>
      </c>
      <c r="D86" s="4"/>
      <c r="E86" s="4"/>
      <c r="F86" s="4">
        <v>0</v>
      </c>
      <c r="G86" s="4" t="s">
        <v>72</v>
      </c>
      <c r="H86" s="4"/>
      <c r="I86" s="2"/>
    </row>
    <row r="87" spans="1:9" x14ac:dyDescent="0.3">
      <c r="A87" t="s">
        <v>59</v>
      </c>
      <c r="B87" s="1"/>
      <c r="C87" s="1" t="s">
        <v>61</v>
      </c>
      <c r="F87">
        <v>6</v>
      </c>
      <c r="G87" t="s">
        <v>19</v>
      </c>
    </row>
    <row r="88" spans="1:9" x14ac:dyDescent="0.3">
      <c r="A88" t="s">
        <v>84</v>
      </c>
      <c r="B88" s="1" t="s">
        <v>85</v>
      </c>
      <c r="C88" s="1" t="s">
        <v>61</v>
      </c>
      <c r="F88">
        <v>27</v>
      </c>
      <c r="G88" t="s">
        <v>19</v>
      </c>
    </row>
    <row r="89" spans="1:9" x14ac:dyDescent="0.3">
      <c r="A89" s="2" t="s">
        <v>99</v>
      </c>
      <c r="B89" s="3" t="s">
        <v>100</v>
      </c>
      <c r="C89" s="3" t="s">
        <v>101</v>
      </c>
      <c r="D89" s="2"/>
      <c r="E89" s="2"/>
      <c r="F89" s="2">
        <v>43</v>
      </c>
      <c r="G89" s="2" t="s">
        <v>19</v>
      </c>
      <c r="H89" s="2"/>
      <c r="I89" s="2"/>
    </row>
    <row r="90" spans="1:9" x14ac:dyDescent="0.3">
      <c r="A90" s="2" t="s">
        <v>102</v>
      </c>
      <c r="B90" s="3" t="s">
        <v>100</v>
      </c>
      <c r="C90" s="3" t="s">
        <v>101</v>
      </c>
      <c r="D90" s="2"/>
      <c r="E90" s="2"/>
      <c r="F90" s="2">
        <v>44</v>
      </c>
      <c r="G90" s="2" t="s">
        <v>19</v>
      </c>
      <c r="H90" s="2"/>
      <c r="I90" s="2"/>
    </row>
    <row r="91" spans="1:9" x14ac:dyDescent="0.3">
      <c r="A91" s="2" t="s">
        <v>158</v>
      </c>
      <c r="B91" s="3"/>
      <c r="C91" s="3" t="s">
        <v>111</v>
      </c>
      <c r="D91" s="2"/>
      <c r="E91" s="2"/>
      <c r="F91" s="2" t="s">
        <v>69</v>
      </c>
      <c r="G91" s="2" t="s">
        <v>157</v>
      </c>
      <c r="H91" s="2"/>
      <c r="I91" s="2"/>
    </row>
    <row r="92" spans="1:9" x14ac:dyDescent="0.3">
      <c r="B92" s="1"/>
      <c r="C92" s="1"/>
    </row>
    <row r="93" spans="1:9" x14ac:dyDescent="0.3">
      <c r="A93" t="s">
        <v>50</v>
      </c>
      <c r="B93" s="1"/>
      <c r="C93" s="1"/>
    </row>
    <row r="94" spans="1:9" x14ac:dyDescent="0.3">
      <c r="A94" s="4" t="s">
        <v>127</v>
      </c>
      <c r="B94" s="5" t="s">
        <v>7</v>
      </c>
      <c r="C94" s="5" t="s">
        <v>193</v>
      </c>
      <c r="D94" s="4"/>
      <c r="E94" s="4"/>
      <c r="F94" s="2" t="s">
        <v>75</v>
      </c>
      <c r="G94" s="4" t="s">
        <v>72</v>
      </c>
      <c r="H94" s="4"/>
      <c r="I94" s="2"/>
    </row>
    <row r="95" spans="1:9" x14ac:dyDescent="0.3">
      <c r="A95" s="4" t="s">
        <v>112</v>
      </c>
      <c r="B95" s="5" t="s">
        <v>7</v>
      </c>
      <c r="C95" s="5" t="s">
        <v>202</v>
      </c>
      <c r="D95" s="4"/>
      <c r="E95" s="4"/>
      <c r="F95" s="2" t="s">
        <v>75</v>
      </c>
      <c r="G95" s="4" t="s">
        <v>72</v>
      </c>
      <c r="H95" s="4"/>
      <c r="I95" s="2"/>
    </row>
    <row r="96" spans="1:9" x14ac:dyDescent="0.3">
      <c r="A96" s="4" t="s">
        <v>52</v>
      </c>
      <c r="B96" s="5" t="s">
        <v>22</v>
      </c>
      <c r="C96" s="5" t="s">
        <v>53</v>
      </c>
      <c r="D96" s="4"/>
      <c r="E96" s="4"/>
      <c r="F96" s="4" t="s">
        <v>103</v>
      </c>
      <c r="G96" s="4" t="s">
        <v>19</v>
      </c>
      <c r="H96" s="4"/>
      <c r="I96" s="2"/>
    </row>
    <row r="97" spans="1:9" x14ac:dyDescent="0.3">
      <c r="B97" s="1"/>
      <c r="C97" s="1"/>
    </row>
    <row r="98" spans="1:9" x14ac:dyDescent="0.3">
      <c r="A98" t="s">
        <v>51</v>
      </c>
      <c r="B98" s="1"/>
      <c r="C98" s="1"/>
    </row>
    <row r="99" spans="1:9" x14ac:dyDescent="0.3">
      <c r="A99" s="4" t="s">
        <v>143</v>
      </c>
      <c r="B99" s="5" t="s">
        <v>56</v>
      </c>
      <c r="C99" s="5" t="s">
        <v>204</v>
      </c>
      <c r="D99" s="4"/>
      <c r="E99" s="4"/>
      <c r="F99" s="4" t="s">
        <v>103</v>
      </c>
      <c r="G99" s="4" t="s">
        <v>72</v>
      </c>
      <c r="H99" s="4"/>
      <c r="I99" s="2"/>
    </row>
    <row r="100" spans="1:9" x14ac:dyDescent="0.3">
      <c r="A100" t="s">
        <v>55</v>
      </c>
      <c r="B100" s="1" t="s">
        <v>56</v>
      </c>
      <c r="C100" s="1" t="s">
        <v>54</v>
      </c>
      <c r="F100" t="s">
        <v>103</v>
      </c>
      <c r="G100" t="s">
        <v>57</v>
      </c>
    </row>
    <row r="101" spans="1:9" x14ac:dyDescent="0.3">
      <c r="A101" s="4" t="s">
        <v>144</v>
      </c>
      <c r="B101" s="5" t="s">
        <v>56</v>
      </c>
      <c r="C101" s="5" t="s">
        <v>205</v>
      </c>
      <c r="D101" s="4"/>
      <c r="E101" s="4"/>
      <c r="F101" s="4" t="s">
        <v>103</v>
      </c>
      <c r="G101" s="4" t="s">
        <v>72</v>
      </c>
      <c r="H101" s="4"/>
      <c r="I101" s="2"/>
    </row>
    <row r="102" spans="1:9" x14ac:dyDescent="0.3">
      <c r="B102" s="1"/>
      <c r="C102" s="1"/>
    </row>
    <row r="103" spans="1:9" x14ac:dyDescent="0.3">
      <c r="A103" t="s">
        <v>46</v>
      </c>
      <c r="B103" s="1"/>
      <c r="C103" s="1"/>
    </row>
    <row r="104" spans="1:9" x14ac:dyDescent="0.3">
      <c r="A104" s="2" t="s">
        <v>107</v>
      </c>
      <c r="B104" s="3"/>
      <c r="C104" s="3" t="s">
        <v>108</v>
      </c>
      <c r="D104" s="2"/>
      <c r="E104" s="2"/>
      <c r="F104" s="2">
        <v>47</v>
      </c>
      <c r="G104" s="2" t="s">
        <v>19</v>
      </c>
      <c r="H104" s="2" t="s">
        <v>136</v>
      </c>
      <c r="I104" s="2"/>
    </row>
    <row r="105" spans="1:9" x14ac:dyDescent="0.3">
      <c r="A105" s="2" t="s">
        <v>128</v>
      </c>
      <c r="B105" s="3"/>
      <c r="C105" s="3" t="s">
        <v>208</v>
      </c>
      <c r="D105" s="2"/>
      <c r="E105" s="2"/>
      <c r="F105" s="2">
        <v>48</v>
      </c>
      <c r="G105" s="2" t="s">
        <v>19</v>
      </c>
      <c r="H105" s="2" t="s">
        <v>135</v>
      </c>
      <c r="I105" s="2"/>
    </row>
    <row r="106" spans="1:9" x14ac:dyDescent="0.3">
      <c r="A106" s="4" t="s">
        <v>129</v>
      </c>
      <c r="B106" s="5"/>
      <c r="C106" s="5" t="s">
        <v>196</v>
      </c>
      <c r="D106" s="4"/>
      <c r="E106" s="4"/>
      <c r="F106" s="4" t="s">
        <v>132</v>
      </c>
      <c r="G106" s="4" t="s">
        <v>72</v>
      </c>
      <c r="H106" s="4" t="s">
        <v>134</v>
      </c>
      <c r="I106" s="2"/>
    </row>
    <row r="107" spans="1:9" x14ac:dyDescent="0.3">
      <c r="A107" s="4" t="s">
        <v>130</v>
      </c>
      <c r="B107" s="5"/>
      <c r="C107" s="5" t="s">
        <v>206</v>
      </c>
      <c r="D107" s="4"/>
      <c r="E107" s="4"/>
      <c r="F107" s="4" t="s">
        <v>131</v>
      </c>
      <c r="G107" s="4" t="s">
        <v>145</v>
      </c>
      <c r="H107" s="4" t="s">
        <v>133</v>
      </c>
      <c r="I107" s="2"/>
    </row>
    <row r="108" spans="1:9" x14ac:dyDescent="0.3">
      <c r="A108" s="4" t="s">
        <v>137</v>
      </c>
      <c r="B108" s="5"/>
      <c r="C108" s="5" t="s">
        <v>208</v>
      </c>
      <c r="D108" s="4"/>
      <c r="E108" s="4"/>
      <c r="F108" s="4" t="s">
        <v>132</v>
      </c>
      <c r="G108" s="4" t="s">
        <v>72</v>
      </c>
      <c r="H108" s="4" t="s">
        <v>138</v>
      </c>
      <c r="I108" s="2"/>
    </row>
    <row r="109" spans="1:9" x14ac:dyDescent="0.3">
      <c r="A109" s="4" t="s">
        <v>139</v>
      </c>
      <c r="B109" s="5"/>
      <c r="C109" s="5" t="s">
        <v>196</v>
      </c>
      <c r="D109" s="4"/>
      <c r="E109" s="4"/>
      <c r="F109" s="4" t="s">
        <v>132</v>
      </c>
      <c r="G109" s="4" t="s">
        <v>72</v>
      </c>
      <c r="H109" s="4" t="s">
        <v>140</v>
      </c>
      <c r="I109" s="2"/>
    </row>
    <row r="110" spans="1:9" x14ac:dyDescent="0.3">
      <c r="A110" s="4" t="s">
        <v>141</v>
      </c>
      <c r="B110" s="5"/>
      <c r="C110" s="5" t="s">
        <v>196</v>
      </c>
      <c r="D110" s="4"/>
      <c r="E110" s="4"/>
      <c r="F110" s="4" t="s">
        <v>132</v>
      </c>
      <c r="G110" s="4" t="s">
        <v>72</v>
      </c>
      <c r="H110" s="4" t="s">
        <v>142</v>
      </c>
      <c r="I110" s="2"/>
    </row>
    <row r="111" spans="1:9" x14ac:dyDescent="0.3">
      <c r="A111" s="2" t="s">
        <v>148</v>
      </c>
      <c r="B111" s="3"/>
      <c r="C111" s="3" t="s">
        <v>207</v>
      </c>
      <c r="D111" s="2"/>
      <c r="E111" s="2"/>
      <c r="F111" s="2" t="s">
        <v>103</v>
      </c>
      <c r="G111" s="2" t="s">
        <v>72</v>
      </c>
      <c r="H111" s="2" t="s">
        <v>149</v>
      </c>
      <c r="I111" s="2"/>
    </row>
    <row r="112" spans="1:9" x14ac:dyDescent="0.3">
      <c r="A112" s="4" t="s">
        <v>160</v>
      </c>
      <c r="B112" s="5"/>
      <c r="C112" s="5" t="s">
        <v>60</v>
      </c>
      <c r="D112" s="4"/>
      <c r="E112" s="4"/>
      <c r="F112" s="4">
        <v>10</v>
      </c>
      <c r="G112" s="4" t="s">
        <v>81</v>
      </c>
      <c r="H112" s="4" t="s">
        <v>154</v>
      </c>
      <c r="I112" s="4"/>
    </row>
    <row r="113" spans="1:9" x14ac:dyDescent="0.3">
      <c r="A113" s="2" t="s">
        <v>161</v>
      </c>
      <c r="B113" s="3"/>
      <c r="C113" s="3" t="s">
        <v>111</v>
      </c>
      <c r="D113" s="2"/>
      <c r="E113" s="2"/>
      <c r="F113" s="2">
        <v>11</v>
      </c>
      <c r="G113" s="2" t="s">
        <v>81</v>
      </c>
      <c r="H113" s="2" t="s">
        <v>155</v>
      </c>
      <c r="I113" s="2"/>
    </row>
    <row r="114" spans="1:9" x14ac:dyDescent="0.3">
      <c r="A114" s="2" t="s">
        <v>159</v>
      </c>
      <c r="B114" s="3" t="s">
        <v>43</v>
      </c>
      <c r="C114" s="3" t="s">
        <v>111</v>
      </c>
      <c r="D114" s="2"/>
      <c r="E114" s="2" t="s">
        <v>5</v>
      </c>
      <c r="F114" s="2" t="s">
        <v>69</v>
      </c>
      <c r="G114" s="2" t="s">
        <v>157</v>
      </c>
      <c r="H114" s="2" t="s">
        <v>156</v>
      </c>
      <c r="I114" s="2"/>
    </row>
    <row r="115" spans="1:9" x14ac:dyDescent="0.3">
      <c r="A115" s="2" t="s">
        <v>162</v>
      </c>
      <c r="B115" s="3"/>
      <c r="C115" s="3" t="s">
        <v>111</v>
      </c>
      <c r="D115" s="2"/>
      <c r="E115" s="2"/>
      <c r="F115" s="2" t="s">
        <v>69</v>
      </c>
      <c r="G115" s="2" t="s">
        <v>163</v>
      </c>
      <c r="H115" s="2" t="s">
        <v>155</v>
      </c>
      <c r="I115" s="2"/>
    </row>
    <row r="116" spans="1:9" s="2" customFormat="1" x14ac:dyDescent="0.3">
      <c r="A116" s="2" t="s">
        <v>287</v>
      </c>
      <c r="B116" s="2" t="s">
        <v>288</v>
      </c>
      <c r="F116" s="2" t="s">
        <v>69</v>
      </c>
      <c r="G116" s="2" t="s">
        <v>290</v>
      </c>
      <c r="H116" s="2" t="s">
        <v>289</v>
      </c>
    </row>
    <row r="117" spans="1:9" s="2" customFormat="1" x14ac:dyDescent="0.3">
      <c r="A117" s="2" t="s">
        <v>296</v>
      </c>
      <c r="B117" s="2" t="s">
        <v>297</v>
      </c>
      <c r="F117" s="2" t="s">
        <v>75</v>
      </c>
      <c r="G117" s="2" t="s">
        <v>299</v>
      </c>
      <c r="H117" s="2" t="s">
        <v>298</v>
      </c>
    </row>
    <row r="118" spans="1:9" x14ac:dyDescent="0.3">
      <c r="B118" s="1"/>
      <c r="C118" s="1"/>
      <c r="H118" s="2"/>
    </row>
    <row r="119" spans="1:9" x14ac:dyDescent="0.3">
      <c r="A119" t="s">
        <v>45</v>
      </c>
      <c r="B119" s="1"/>
      <c r="C119" s="1"/>
    </row>
    <row r="120" spans="1:9" x14ac:dyDescent="0.3">
      <c r="A120" s="6" t="s">
        <v>47</v>
      </c>
      <c r="B120" s="7"/>
      <c r="C120" s="7" t="s">
        <v>48</v>
      </c>
      <c r="D120" s="6"/>
      <c r="E120" s="6"/>
      <c r="F120" s="6">
        <v>46</v>
      </c>
      <c r="G120" s="6" t="s">
        <v>109</v>
      </c>
    </row>
    <row r="121" spans="1:9" x14ac:dyDescent="0.3">
      <c r="A121" s="4" t="s">
        <v>146</v>
      </c>
      <c r="B121" s="5"/>
      <c r="C121" s="5" t="s">
        <v>198</v>
      </c>
      <c r="D121" s="4"/>
      <c r="E121" s="4"/>
      <c r="F121" s="4" t="s">
        <v>132</v>
      </c>
      <c r="G121" s="4" t="s">
        <v>147</v>
      </c>
      <c r="H121" s="4"/>
      <c r="I121" s="4"/>
    </row>
    <row r="122" spans="1:9" x14ac:dyDescent="0.3">
      <c r="A122" t="s">
        <v>152</v>
      </c>
      <c r="B122" s="1"/>
      <c r="C122" s="1" t="s">
        <v>153</v>
      </c>
      <c r="F122">
        <v>46</v>
      </c>
      <c r="G122" t="s">
        <v>57</v>
      </c>
    </row>
    <row r="123" spans="1:9" x14ac:dyDescent="0.3">
      <c r="B123" s="1"/>
      <c r="C123" s="1"/>
    </row>
    <row r="124" spans="1:9" x14ac:dyDescent="0.3">
      <c r="A124" t="s">
        <v>165</v>
      </c>
      <c r="B124" s="1"/>
      <c r="C124" s="1"/>
    </row>
    <row r="125" spans="1:9" x14ac:dyDescent="0.3">
      <c r="A125" t="s">
        <v>164</v>
      </c>
      <c r="B125" s="1"/>
      <c r="C125" s="1" t="s">
        <v>199</v>
      </c>
      <c r="F125" t="s">
        <v>103</v>
      </c>
      <c r="G125" t="s">
        <v>72</v>
      </c>
      <c r="H125" t="s">
        <v>167</v>
      </c>
    </row>
    <row r="126" spans="1:9" x14ac:dyDescent="0.3">
      <c r="A126" s="4" t="s">
        <v>166</v>
      </c>
      <c r="B126" s="5"/>
      <c r="C126" s="5" t="s">
        <v>195</v>
      </c>
      <c r="D126" s="4"/>
      <c r="E126" s="4"/>
      <c r="F126" s="4" t="s">
        <v>103</v>
      </c>
      <c r="G126" s="4" t="s">
        <v>72</v>
      </c>
      <c r="H126" s="4" t="s">
        <v>178</v>
      </c>
      <c r="I126" s="2"/>
    </row>
    <row r="127" spans="1:9" x14ac:dyDescent="0.3">
      <c r="A127" t="s">
        <v>168</v>
      </c>
      <c r="B127" s="1"/>
      <c r="C127" s="1" t="s">
        <v>101</v>
      </c>
      <c r="F127" t="s">
        <v>103</v>
      </c>
      <c r="G127" t="s">
        <v>72</v>
      </c>
      <c r="H127" t="s">
        <v>181</v>
      </c>
    </row>
    <row r="128" spans="1:9" x14ac:dyDescent="0.3">
      <c r="A128" t="s">
        <v>169</v>
      </c>
      <c r="B128" s="1"/>
      <c r="C128" s="1" t="s">
        <v>198</v>
      </c>
      <c r="F128" t="s">
        <v>103</v>
      </c>
      <c r="G128" t="s">
        <v>72</v>
      </c>
      <c r="H128" t="s">
        <v>179</v>
      </c>
    </row>
    <row r="129" spans="1:9" x14ac:dyDescent="0.3">
      <c r="A129" t="s">
        <v>170</v>
      </c>
      <c r="B129" s="1"/>
      <c r="C129" s="1" t="s">
        <v>197</v>
      </c>
      <c r="F129" t="s">
        <v>103</v>
      </c>
      <c r="G129" t="s">
        <v>72</v>
      </c>
      <c r="H129" t="s">
        <v>180</v>
      </c>
    </row>
    <row r="130" spans="1:9" x14ac:dyDescent="0.3">
      <c r="A130" s="2" t="s">
        <v>187</v>
      </c>
      <c r="B130" s="3"/>
      <c r="C130" s="3"/>
      <c r="D130" s="2"/>
      <c r="E130" s="2"/>
      <c r="F130" s="2" t="s">
        <v>103</v>
      </c>
      <c r="G130" s="2" t="s">
        <v>96</v>
      </c>
      <c r="H130" s="2"/>
      <c r="I130" s="2"/>
    </row>
    <row r="131" spans="1:9" x14ac:dyDescent="0.3">
      <c r="A131" s="2" t="s">
        <v>188</v>
      </c>
      <c r="B131" s="3"/>
      <c r="C131" s="3"/>
      <c r="D131" s="2"/>
      <c r="E131" s="2"/>
      <c r="F131" s="2" t="s">
        <v>103</v>
      </c>
      <c r="G131" s="2" t="s">
        <v>96</v>
      </c>
      <c r="H131" s="2"/>
      <c r="I131" s="2"/>
    </row>
    <row r="132" spans="1:9" x14ac:dyDescent="0.3">
      <c r="A132" s="2" t="s">
        <v>189</v>
      </c>
      <c r="B132" s="3"/>
      <c r="C132" s="3"/>
      <c r="D132" s="2"/>
      <c r="E132" s="2"/>
      <c r="F132" s="2" t="s">
        <v>103</v>
      </c>
      <c r="G132" s="2" t="s">
        <v>96</v>
      </c>
      <c r="H132" s="2" t="s">
        <v>190</v>
      </c>
      <c r="I132" s="2"/>
    </row>
    <row r="133" spans="1:9" x14ac:dyDescent="0.3">
      <c r="B133" s="1"/>
      <c r="C133" s="1"/>
    </row>
    <row r="134" spans="1:9" x14ac:dyDescent="0.3">
      <c r="A134" s="4" t="s">
        <v>150</v>
      </c>
      <c r="B134" s="5"/>
      <c r="C134" s="5" t="s">
        <v>101</v>
      </c>
      <c r="D134" s="4"/>
      <c r="E134" s="4"/>
      <c r="F134" s="4" t="s">
        <v>103</v>
      </c>
      <c r="G134" s="4" t="s">
        <v>72</v>
      </c>
      <c r="H134" s="4"/>
      <c r="I134" s="4"/>
    </row>
    <row r="135" spans="1:9" x14ac:dyDescent="0.3">
      <c r="A135" s="4" t="s">
        <v>151</v>
      </c>
      <c r="B135" s="5"/>
      <c r="C135" s="5" t="s">
        <v>101</v>
      </c>
      <c r="D135" s="4"/>
      <c r="E135" s="4"/>
      <c r="F135" s="4" t="s">
        <v>103</v>
      </c>
      <c r="G135" s="4" t="s">
        <v>72</v>
      </c>
      <c r="H135" s="4"/>
      <c r="I135" s="4"/>
    </row>
    <row r="136" spans="1:9" x14ac:dyDescent="0.3">
      <c r="A136" s="2" t="s">
        <v>186</v>
      </c>
      <c r="B136" s="3"/>
      <c r="C136" s="3" t="s">
        <v>209</v>
      </c>
      <c r="D136" s="2"/>
      <c r="E136" s="2"/>
      <c r="F136" s="2" t="s">
        <v>103</v>
      </c>
      <c r="G136" s="2" t="s">
        <v>291</v>
      </c>
      <c r="H136" s="2"/>
      <c r="I136" s="2"/>
    </row>
    <row r="137" spans="1:9" x14ac:dyDescent="0.3">
      <c r="A137" t="s">
        <v>171</v>
      </c>
      <c r="B137" s="1"/>
      <c r="C137" s="1" t="s">
        <v>196</v>
      </c>
      <c r="F137" t="s">
        <v>103</v>
      </c>
      <c r="G137" t="s">
        <v>72</v>
      </c>
    </row>
    <row r="138" spans="1:9" x14ac:dyDescent="0.3">
      <c r="A138" t="s">
        <v>172</v>
      </c>
      <c r="B138" s="1"/>
      <c r="C138" s="1" t="s">
        <v>197</v>
      </c>
      <c r="F138" t="s">
        <v>103</v>
      </c>
      <c r="G138" t="s">
        <v>19</v>
      </c>
    </row>
    <row r="139" spans="1:9" x14ac:dyDescent="0.3">
      <c r="A139" t="s">
        <v>173</v>
      </c>
      <c r="B139" s="1"/>
      <c r="C139" s="1" t="s">
        <v>195</v>
      </c>
      <c r="F139" t="s">
        <v>103</v>
      </c>
      <c r="G139" t="s">
        <v>72</v>
      </c>
    </row>
    <row r="140" spans="1:9" x14ac:dyDescent="0.3">
      <c r="A140" t="s">
        <v>174</v>
      </c>
      <c r="B140" s="1"/>
      <c r="C140" s="1" t="s">
        <v>210</v>
      </c>
      <c r="F140" t="s">
        <v>103</v>
      </c>
      <c r="G140" t="s">
        <v>72</v>
      </c>
    </row>
    <row r="141" spans="1:9" x14ac:dyDescent="0.3">
      <c r="A141" t="s">
        <v>175</v>
      </c>
      <c r="B141" s="1"/>
      <c r="C141" s="1" t="s">
        <v>211</v>
      </c>
      <c r="F141" t="s">
        <v>103</v>
      </c>
      <c r="G141" t="s">
        <v>72</v>
      </c>
    </row>
    <row r="142" spans="1:9" x14ac:dyDescent="0.3">
      <c r="A142" t="s">
        <v>183</v>
      </c>
      <c r="B142" s="1"/>
      <c r="C142" s="1"/>
    </row>
    <row r="143" spans="1:9" x14ac:dyDescent="0.3">
      <c r="A143" t="s">
        <v>184</v>
      </c>
      <c r="B143" s="1"/>
      <c r="C143" s="1"/>
    </row>
    <row r="144" spans="1:9" x14ac:dyDescent="0.3">
      <c r="A144" t="s">
        <v>191</v>
      </c>
      <c r="B144" s="1"/>
      <c r="C144" s="1"/>
    </row>
    <row r="145" spans="1:8" x14ac:dyDescent="0.3">
      <c r="A145" t="s">
        <v>185</v>
      </c>
      <c r="B145" s="1"/>
      <c r="C145" s="1"/>
    </row>
    <row r="146" spans="1:8" s="2" customFormat="1" x14ac:dyDescent="0.3">
      <c r="A146" s="2" t="s">
        <v>292</v>
      </c>
      <c r="B146" s="2" t="s">
        <v>293</v>
      </c>
      <c r="F146" s="2" t="s">
        <v>103</v>
      </c>
      <c r="G146" s="2" t="s">
        <v>295</v>
      </c>
      <c r="H146" s="2" t="s">
        <v>294</v>
      </c>
    </row>
    <row r="147" spans="1:8" x14ac:dyDescent="0.3">
      <c r="B147" s="1"/>
      <c r="C147" s="1"/>
    </row>
    <row r="148" spans="1:8" x14ac:dyDescent="0.3">
      <c r="A148" t="s">
        <v>176</v>
      </c>
      <c r="B148" s="1"/>
      <c r="C148" s="1" t="s">
        <v>193</v>
      </c>
      <c r="F148" t="s">
        <v>103</v>
      </c>
      <c r="G148" t="s">
        <v>72</v>
      </c>
    </row>
    <row r="149" spans="1:8" x14ac:dyDescent="0.3">
      <c r="A149" t="s">
        <v>177</v>
      </c>
      <c r="B149" s="1"/>
      <c r="C149" s="1" t="s">
        <v>194</v>
      </c>
      <c r="F149" t="s">
        <v>103</v>
      </c>
      <c r="G149" t="s">
        <v>72</v>
      </c>
    </row>
    <row r="150" spans="1:8" x14ac:dyDescent="0.3">
      <c r="A150" t="s">
        <v>63</v>
      </c>
      <c r="B150" s="1" t="s">
        <v>64</v>
      </c>
      <c r="C150" s="1" t="s">
        <v>192</v>
      </c>
      <c r="F150" t="s">
        <v>103</v>
      </c>
      <c r="G150" t="s">
        <v>19</v>
      </c>
    </row>
    <row r="151" spans="1:8" s="2" customFormat="1" x14ac:dyDescent="0.3">
      <c r="A151" s="2" t="s">
        <v>284</v>
      </c>
      <c r="B151" s="2" t="s">
        <v>286</v>
      </c>
      <c r="F151" s="2" t="s">
        <v>103</v>
      </c>
      <c r="G151" s="2" t="s">
        <v>285</v>
      </c>
    </row>
    <row r="152" spans="1:8" x14ac:dyDescent="0.3">
      <c r="B152" s="1"/>
      <c r="C152" s="1"/>
    </row>
    <row r="153" spans="1:8" x14ac:dyDescent="0.3">
      <c r="B153" s="1"/>
      <c r="C153" s="1"/>
    </row>
    <row r="154" spans="1:8" x14ac:dyDescent="0.3">
      <c r="B154" s="1"/>
      <c r="C154" s="1"/>
    </row>
    <row r="155" spans="1:8" x14ac:dyDescent="0.3">
      <c r="B155" s="1"/>
      <c r="C155" s="1"/>
    </row>
    <row r="156" spans="1:8" x14ac:dyDescent="0.3">
      <c r="B156" s="1"/>
      <c r="C156" s="1"/>
    </row>
    <row r="157" spans="1:8" x14ac:dyDescent="0.3">
      <c r="B157" s="1"/>
      <c r="C157" s="1"/>
    </row>
    <row r="158" spans="1:8" x14ac:dyDescent="0.3">
      <c r="B158" s="1"/>
      <c r="C1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All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Danny Geldenhuys</cp:lastModifiedBy>
  <cp:lastPrinted>2019-02-14T07:37:00Z</cp:lastPrinted>
  <dcterms:created xsi:type="dcterms:W3CDTF">2019-02-11T14:19:42Z</dcterms:created>
  <dcterms:modified xsi:type="dcterms:W3CDTF">2024-06-19T14:30:29Z</dcterms:modified>
</cp:coreProperties>
</file>