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 activeTab="1"/>
  </bookViews>
  <sheets>
    <sheet name="VAT202105" sheetId="1" r:id="rId1"/>
    <sheet name="Adjusted" sheetId="2" r:id="rId2"/>
  </sheets>
  <calcPr calcId="145621"/>
</workbook>
</file>

<file path=xl/calcChain.xml><?xml version="1.0" encoding="utf-8"?>
<calcChain xmlns="http://schemas.openxmlformats.org/spreadsheetml/2006/main">
  <c r="J222" i="2" l="1"/>
  <c r="J221" i="2"/>
  <c r="J220" i="2"/>
  <c r="U19" i="2"/>
  <c r="T19" i="2"/>
  <c r="I71" i="2" l="1"/>
  <c r="J217" i="2"/>
  <c r="J71" i="2"/>
  <c r="K70" i="2"/>
  <c r="K69" i="2"/>
  <c r="K68" i="2"/>
  <c r="K67" i="2"/>
  <c r="V18" i="2"/>
  <c r="V17" i="2"/>
  <c r="V16" i="2"/>
  <c r="V15" i="2"/>
  <c r="K66" i="2"/>
  <c r="V14" i="2"/>
  <c r="K65" i="2"/>
  <c r="K64" i="2"/>
  <c r="K63" i="2"/>
  <c r="K62" i="2"/>
  <c r="K61" i="2"/>
  <c r="V13" i="2"/>
  <c r="K60" i="2"/>
  <c r="K59" i="2"/>
  <c r="K58" i="2"/>
  <c r="V12" i="2"/>
  <c r="K57" i="2"/>
  <c r="K56" i="2"/>
  <c r="K55" i="2"/>
  <c r="K54" i="2"/>
  <c r="K53" i="2"/>
  <c r="K52" i="2"/>
  <c r="K51" i="2"/>
  <c r="K50" i="2"/>
  <c r="K49" i="2"/>
  <c r="K48" i="2"/>
  <c r="K47" i="2"/>
  <c r="V11" i="2"/>
  <c r="K46" i="2"/>
  <c r="K45" i="2"/>
  <c r="K44" i="2"/>
  <c r="K43" i="2"/>
  <c r="K42" i="2"/>
  <c r="K41" i="2"/>
  <c r="K40" i="2"/>
  <c r="V10" i="2"/>
  <c r="V9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V8" i="2"/>
  <c r="K19" i="2"/>
  <c r="K18" i="2"/>
  <c r="V7" i="2"/>
  <c r="V6" i="2"/>
  <c r="K17" i="2"/>
  <c r="V5" i="2"/>
  <c r="V4" i="2"/>
  <c r="V3" i="2"/>
  <c r="K16" i="2"/>
  <c r="V2" i="2"/>
  <c r="K15" i="2"/>
  <c r="K14" i="2"/>
  <c r="K13" i="2"/>
  <c r="K12" i="2"/>
  <c r="K11" i="2"/>
  <c r="J9" i="2"/>
  <c r="J234" i="1"/>
  <c r="J9" i="1"/>
  <c r="J88" i="1"/>
  <c r="J236" i="1" s="1"/>
  <c r="K11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I88" i="1"/>
  <c r="V19" i="2" l="1"/>
  <c r="J219" i="2"/>
  <c r="K88" i="1"/>
  <c r="K71" i="2"/>
</calcChain>
</file>

<file path=xl/sharedStrings.xml><?xml version="1.0" encoding="utf-8"?>
<sst xmlns="http://schemas.openxmlformats.org/spreadsheetml/2006/main" count="1574" uniqueCount="251">
  <si>
    <t>Type</t>
  </si>
  <si>
    <t>Date</t>
  </si>
  <si>
    <t>Num</t>
  </si>
  <si>
    <t>Source Name</t>
  </si>
  <si>
    <t>Item</t>
  </si>
  <si>
    <t>VAT Code</t>
  </si>
  <si>
    <t>Rate</t>
  </si>
  <si>
    <t>Net Amount</t>
  </si>
  <si>
    <t>Amount</t>
  </si>
  <si>
    <t>Balance</t>
  </si>
  <si>
    <t>Invoice</t>
  </si>
  <si>
    <t>PI3704</t>
  </si>
  <si>
    <t>Cash Premac</t>
  </si>
  <si>
    <t>-MULTIPLE-</t>
  </si>
  <si>
    <t>AI3784</t>
  </si>
  <si>
    <t>MWP Solutions</t>
  </si>
  <si>
    <t>AI3785</t>
  </si>
  <si>
    <t>PI3804</t>
  </si>
  <si>
    <t>AI3819</t>
  </si>
  <si>
    <t>Cash Farmer</t>
  </si>
  <si>
    <t>AI3830</t>
  </si>
  <si>
    <t>PI3840</t>
  </si>
  <si>
    <t>VALVE REPAIRS</t>
  </si>
  <si>
    <t>AI3869</t>
  </si>
  <si>
    <t>AI3871</t>
  </si>
  <si>
    <t>AI3872</t>
  </si>
  <si>
    <t>PI3906</t>
  </si>
  <si>
    <t>AI3926</t>
  </si>
  <si>
    <t>AI3937</t>
  </si>
  <si>
    <t>PI3971</t>
  </si>
  <si>
    <t>PI3975</t>
  </si>
  <si>
    <t>PI3999</t>
  </si>
  <si>
    <t>PI4003</t>
  </si>
  <si>
    <t>PI4031</t>
  </si>
  <si>
    <t>Dosco Hydraulics</t>
  </si>
  <si>
    <t>PI4032</t>
  </si>
  <si>
    <t>Bell Equipment</t>
  </si>
  <si>
    <t>PI4033</t>
  </si>
  <si>
    <t>PI4034</t>
  </si>
  <si>
    <t>PI4035</t>
  </si>
  <si>
    <t>PI4036</t>
  </si>
  <si>
    <t>PI4037</t>
  </si>
  <si>
    <t>PI4038</t>
  </si>
  <si>
    <t>PI4040</t>
  </si>
  <si>
    <t>Equipment Parts &amp; Engines</t>
  </si>
  <si>
    <t>PI4041</t>
  </si>
  <si>
    <t>PI4042</t>
  </si>
  <si>
    <t>PI4043</t>
  </si>
  <si>
    <t>PI4044</t>
  </si>
  <si>
    <t>PI4045</t>
  </si>
  <si>
    <t>PI4046</t>
  </si>
  <si>
    <t>Commercial Shearing</t>
  </si>
  <si>
    <t>PI4047</t>
  </si>
  <si>
    <t>PI4048</t>
  </si>
  <si>
    <t>J.A. Engineering</t>
  </si>
  <si>
    <t>AI4049</t>
  </si>
  <si>
    <t>AI4050</t>
  </si>
  <si>
    <t>AI4051</t>
  </si>
  <si>
    <t>AI4052</t>
  </si>
  <si>
    <t>Vent Serve</t>
  </si>
  <si>
    <t>AI4053</t>
  </si>
  <si>
    <t>DBZ Diesel Parts</t>
  </si>
  <si>
    <t>AI4054</t>
  </si>
  <si>
    <t>Purest Taste</t>
  </si>
  <si>
    <t>AI4056</t>
  </si>
  <si>
    <t>AI4057</t>
  </si>
  <si>
    <t>AI4058</t>
  </si>
  <si>
    <t>AI4059</t>
  </si>
  <si>
    <t>AI4060</t>
  </si>
  <si>
    <t>AI4061</t>
  </si>
  <si>
    <t>AI4062</t>
  </si>
  <si>
    <t>AI4063</t>
  </si>
  <si>
    <t>AI4064</t>
  </si>
  <si>
    <t>AI4065</t>
  </si>
  <si>
    <t>PI4066</t>
  </si>
  <si>
    <t>PI4067</t>
  </si>
  <si>
    <t>Sandvik M&amp;C Delmas</t>
  </si>
  <si>
    <t>PI4068</t>
  </si>
  <si>
    <t>PI4069</t>
  </si>
  <si>
    <t>PI4070</t>
  </si>
  <si>
    <t>PI4071</t>
  </si>
  <si>
    <t>PI4072</t>
  </si>
  <si>
    <t>PI4073</t>
  </si>
  <si>
    <t>Vryheid Cranes</t>
  </si>
  <si>
    <t>PI4074</t>
  </si>
  <si>
    <t>PI4075</t>
  </si>
  <si>
    <t>PI4076</t>
  </si>
  <si>
    <t>PI4078</t>
  </si>
  <si>
    <t>PI4079</t>
  </si>
  <si>
    <t>PI4081</t>
  </si>
  <si>
    <t>PI4082</t>
  </si>
  <si>
    <t>PI4083</t>
  </si>
  <si>
    <t>PI4084</t>
  </si>
  <si>
    <t>PI4086</t>
  </si>
  <si>
    <t>PI4087</t>
  </si>
  <si>
    <t>Durimgh</t>
  </si>
  <si>
    <t>PI4089</t>
  </si>
  <si>
    <t>PI4090</t>
  </si>
  <si>
    <t>PI4091</t>
  </si>
  <si>
    <t>PI4092</t>
  </si>
  <si>
    <t>PI4093</t>
  </si>
  <si>
    <t>PI4094</t>
  </si>
  <si>
    <t>PI4095</t>
  </si>
  <si>
    <t>PI4096</t>
  </si>
  <si>
    <t>Standard Sales</t>
  </si>
  <si>
    <t>Block 3 Exempt Sales</t>
  </si>
  <si>
    <t>PI4039</t>
  </si>
  <si>
    <t>MALOMA COLLIERY</t>
  </si>
  <si>
    <t>E</t>
  </si>
  <si>
    <t>PI4080</t>
  </si>
  <si>
    <t>PI4088</t>
  </si>
  <si>
    <t>Exempt Sales</t>
  </si>
  <si>
    <t>Block 4 VAT on Standard Sales</t>
  </si>
  <si>
    <t>VAT on Standard Sales</t>
  </si>
  <si>
    <t>Block 15 VAT on Standard Purchases</t>
  </si>
  <si>
    <t>Bill</t>
  </si>
  <si>
    <t>IN191028</t>
  </si>
  <si>
    <t>VAP SA (PTY) Ltd</t>
  </si>
  <si>
    <t>Standard Purchases</t>
  </si>
  <si>
    <t>Cheque</t>
  </si>
  <si>
    <t>B22001</t>
  </si>
  <si>
    <t>B22018</t>
  </si>
  <si>
    <t>B22019</t>
  </si>
  <si>
    <t>B22021</t>
  </si>
  <si>
    <t>B22022</t>
  </si>
  <si>
    <t>B22025</t>
  </si>
  <si>
    <t>B22026</t>
  </si>
  <si>
    <t>General Journal</t>
  </si>
  <si>
    <t>INV185251</t>
  </si>
  <si>
    <t>High Duty Castings</t>
  </si>
  <si>
    <t>A2202</t>
  </si>
  <si>
    <t>A2203</t>
  </si>
  <si>
    <t>B22031</t>
  </si>
  <si>
    <t>B22032</t>
  </si>
  <si>
    <t>B2202</t>
  </si>
  <si>
    <t>B22046</t>
  </si>
  <si>
    <t>B22047</t>
  </si>
  <si>
    <t>B22050</t>
  </si>
  <si>
    <t>B22052</t>
  </si>
  <si>
    <t>B22053</t>
  </si>
  <si>
    <t>B22054</t>
  </si>
  <si>
    <t>B2204</t>
  </si>
  <si>
    <t>B22056</t>
  </si>
  <si>
    <t>B22057</t>
  </si>
  <si>
    <t>B22060</t>
  </si>
  <si>
    <t>Turbo Fasteners</t>
  </si>
  <si>
    <t>IN220978</t>
  </si>
  <si>
    <t>Livman Trading cc</t>
  </si>
  <si>
    <t>AD164266</t>
  </si>
  <si>
    <t>Advanced Polymers</t>
  </si>
  <si>
    <t>B22072</t>
  </si>
  <si>
    <t>B2207</t>
  </si>
  <si>
    <t>IN220988</t>
  </si>
  <si>
    <t>B22078</t>
  </si>
  <si>
    <t>B22079</t>
  </si>
  <si>
    <t>IN221006</t>
  </si>
  <si>
    <t>AD164295</t>
  </si>
  <si>
    <t>B22080</t>
  </si>
  <si>
    <t>B22086</t>
  </si>
  <si>
    <t>B22089</t>
  </si>
  <si>
    <t>B22093</t>
  </si>
  <si>
    <t>B22094</t>
  </si>
  <si>
    <t>B22096</t>
  </si>
  <si>
    <t>B22097</t>
  </si>
  <si>
    <t>B22098</t>
  </si>
  <si>
    <t>B22099</t>
  </si>
  <si>
    <t>B22100</t>
  </si>
  <si>
    <t>B22101</t>
  </si>
  <si>
    <t>B22102</t>
  </si>
  <si>
    <t>B22103</t>
  </si>
  <si>
    <t>B2201</t>
  </si>
  <si>
    <t>B22105</t>
  </si>
  <si>
    <t>V40352</t>
  </si>
  <si>
    <t>B22107</t>
  </si>
  <si>
    <t>B22109</t>
  </si>
  <si>
    <t>B22113</t>
  </si>
  <si>
    <t>B22119</t>
  </si>
  <si>
    <t>B22124</t>
  </si>
  <si>
    <t>B22125</t>
  </si>
  <si>
    <t>B22112</t>
  </si>
  <si>
    <t>C2203</t>
  </si>
  <si>
    <t>B22127</t>
  </si>
  <si>
    <t>B22130</t>
  </si>
  <si>
    <t>B22132</t>
  </si>
  <si>
    <t>B22133</t>
  </si>
  <si>
    <t>B22134</t>
  </si>
  <si>
    <t>B22135</t>
  </si>
  <si>
    <t>B22136</t>
  </si>
  <si>
    <t>C2205</t>
  </si>
  <si>
    <t>B2203</t>
  </si>
  <si>
    <t>C22003</t>
  </si>
  <si>
    <t>C22009</t>
  </si>
  <si>
    <t>C2208</t>
  </si>
  <si>
    <t>C22013</t>
  </si>
  <si>
    <t>C22015</t>
  </si>
  <si>
    <t>C2201</t>
  </si>
  <si>
    <t>C2202</t>
  </si>
  <si>
    <t>C22017</t>
  </si>
  <si>
    <t>C22018</t>
  </si>
  <si>
    <t>C22019</t>
  </si>
  <si>
    <t>C22035</t>
  </si>
  <si>
    <t>C22036</t>
  </si>
  <si>
    <t>C22037</t>
  </si>
  <si>
    <t>C22038</t>
  </si>
  <si>
    <t>AD164598</t>
  </si>
  <si>
    <t>C22040</t>
  </si>
  <si>
    <t>C22041</t>
  </si>
  <si>
    <t>C22049</t>
  </si>
  <si>
    <t>C22058</t>
  </si>
  <si>
    <t>C22061</t>
  </si>
  <si>
    <t>C22062</t>
  </si>
  <si>
    <t>C2212</t>
  </si>
  <si>
    <t>RS Components</t>
  </si>
  <si>
    <t>C22071</t>
  </si>
  <si>
    <t>C22077</t>
  </si>
  <si>
    <t>C2209</t>
  </si>
  <si>
    <t>C2215</t>
  </si>
  <si>
    <t>C2210</t>
  </si>
  <si>
    <t>C22080</t>
  </si>
  <si>
    <t>C22081</t>
  </si>
  <si>
    <t>C22082</t>
  </si>
  <si>
    <t>C2213</t>
  </si>
  <si>
    <t>C22083</t>
  </si>
  <si>
    <t>C22086</t>
  </si>
  <si>
    <t>C22087</t>
  </si>
  <si>
    <t>IN013403</t>
  </si>
  <si>
    <t>Hydstar Engineering Supplier</t>
  </si>
  <si>
    <t>IN221555</t>
  </si>
  <si>
    <t>IN191784</t>
  </si>
  <si>
    <t>IN221579</t>
  </si>
  <si>
    <t>C22092</t>
  </si>
  <si>
    <t>C22095</t>
  </si>
  <si>
    <t>C22101</t>
  </si>
  <si>
    <t>C2218</t>
  </si>
  <si>
    <t>C2219</t>
  </si>
  <si>
    <t>C2221</t>
  </si>
  <si>
    <t>C22104</t>
  </si>
  <si>
    <t>C22107</t>
  </si>
  <si>
    <t>C22108</t>
  </si>
  <si>
    <t>C22109</t>
  </si>
  <si>
    <t>C22113</t>
  </si>
  <si>
    <t>C22119</t>
  </si>
  <si>
    <t>C22120</t>
  </si>
  <si>
    <t>C22121</t>
  </si>
  <si>
    <t>C22122</t>
  </si>
  <si>
    <t>C22123</t>
  </si>
  <si>
    <t>C22126</t>
  </si>
  <si>
    <t>C22127</t>
  </si>
  <si>
    <t>VAT on Standard Purchases</t>
  </si>
  <si>
    <t>PENALTY</t>
  </si>
  <si>
    <t>Interest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</si>
</sst>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14" fontId="0" fillId="0" borderId="0" xfId="0" applyNumberFormat="1"/>
    <xf numFmtId="10" fontId="0" fillId="0" borderId="0" xfId="0" applyNumberFormat="1"/>
    <xf numFmtId="17" fontId="0" fillId="0" borderId="0" xfId="0" applyNumberFormat="1"/>
    <xf numFmtId="43" fontId="0" fillId="0" borderId="0" xfId="1" applyFont="1"/>
    <xf numFmtId="43" fontId="0" fillId="0" borderId="10" xfId="1" applyFont="1" applyBorder="1"/>
    <xf numFmtId="43" fontId="0" fillId="0" borderId="10" xfId="0" applyNumberFormat="1" applyBorder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6"/>
  <sheetViews>
    <sheetView workbookViewId="0"/>
  </sheetViews>
  <sheetFormatPr defaultRowHeight="15" x14ac:dyDescent="0.25"/>
  <cols>
    <col min="1" max="1" width="33.85546875" bestFit="1" customWidth="1"/>
    <col min="2" max="2" width="15" bestFit="1" customWidth="1"/>
    <col min="3" max="3" width="10.7109375" bestFit="1" customWidth="1"/>
    <col min="4" max="4" width="10.28515625" bestFit="1" customWidth="1"/>
    <col min="5" max="5" width="27.140625" bestFit="1" customWidth="1"/>
    <col min="6" max="6" width="18.42578125" bestFit="1" customWidth="1"/>
    <col min="7" max="7" width="9.5703125" bestFit="1" customWidth="1"/>
    <col min="8" max="8" width="7.140625" bestFit="1" customWidth="1"/>
    <col min="9" max="11" width="12.28515625" style="4" bestFit="1" customWidth="1"/>
    <col min="12" max="12" width="1.7109375" bestFit="1" customWidth="1"/>
  </cols>
  <sheetData>
    <row r="1" spans="1:11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s="4" t="s">
        <v>7</v>
      </c>
      <c r="J1" s="4" t="s">
        <v>8</v>
      </c>
      <c r="K1" s="4" t="s">
        <v>9</v>
      </c>
    </row>
    <row r="2" spans="1:11" x14ac:dyDescent="0.25">
      <c r="A2" t="s">
        <v>105</v>
      </c>
    </row>
    <row r="3" spans="1:11" x14ac:dyDescent="0.25">
      <c r="B3" t="s">
        <v>10</v>
      </c>
      <c r="C3" s="1">
        <v>44298</v>
      </c>
      <c r="D3" t="s">
        <v>106</v>
      </c>
      <c r="E3" t="s">
        <v>107</v>
      </c>
      <c r="F3" t="s">
        <v>22</v>
      </c>
      <c r="G3" t="s">
        <v>108</v>
      </c>
      <c r="J3" s="4">
        <v>76680</v>
      </c>
      <c r="K3" s="4">
        <v>76680</v>
      </c>
    </row>
    <row r="4" spans="1:11" x14ac:dyDescent="0.25">
      <c r="B4" t="s">
        <v>10</v>
      </c>
      <c r="C4" s="1">
        <v>44335</v>
      </c>
      <c r="D4" t="s">
        <v>109</v>
      </c>
      <c r="E4" t="s">
        <v>107</v>
      </c>
      <c r="F4" t="s">
        <v>13</v>
      </c>
      <c r="G4" t="s">
        <v>108</v>
      </c>
      <c r="J4" s="4">
        <v>34560</v>
      </c>
      <c r="K4" s="4">
        <v>111240</v>
      </c>
    </row>
    <row r="5" spans="1:11" x14ac:dyDescent="0.25">
      <c r="B5" t="s">
        <v>10</v>
      </c>
      <c r="C5" s="1">
        <v>44342</v>
      </c>
      <c r="D5" t="s">
        <v>110</v>
      </c>
      <c r="E5" t="s">
        <v>107</v>
      </c>
      <c r="F5" t="s">
        <v>22</v>
      </c>
      <c r="G5" t="s">
        <v>108</v>
      </c>
      <c r="J5" s="4">
        <v>63960</v>
      </c>
      <c r="K5" s="4">
        <v>175200</v>
      </c>
    </row>
    <row r="6" spans="1:11" x14ac:dyDescent="0.25">
      <c r="B6" t="s">
        <v>10</v>
      </c>
      <c r="C6" s="1">
        <v>44298</v>
      </c>
      <c r="D6" t="s">
        <v>106</v>
      </c>
      <c r="E6" t="s">
        <v>107</v>
      </c>
      <c r="F6" t="s">
        <v>111</v>
      </c>
      <c r="H6" s="2">
        <v>0</v>
      </c>
      <c r="I6" s="4">
        <v>76680</v>
      </c>
      <c r="J6" s="4">
        <v>0</v>
      </c>
      <c r="K6" s="4">
        <v>222629.25</v>
      </c>
    </row>
    <row r="7" spans="1:11" x14ac:dyDescent="0.25">
      <c r="B7" t="s">
        <v>10</v>
      </c>
      <c r="C7" s="1">
        <v>44335</v>
      </c>
      <c r="D7" t="s">
        <v>109</v>
      </c>
      <c r="E7" t="s">
        <v>107</v>
      </c>
      <c r="F7" t="s">
        <v>111</v>
      </c>
      <c r="H7" s="2">
        <v>0</v>
      </c>
      <c r="I7" s="4">
        <v>34560</v>
      </c>
      <c r="J7" s="4">
        <v>0</v>
      </c>
      <c r="K7" s="4">
        <v>222629.25</v>
      </c>
    </row>
    <row r="8" spans="1:11" x14ac:dyDescent="0.25">
      <c r="B8" t="s">
        <v>10</v>
      </c>
      <c r="C8" s="1">
        <v>44342</v>
      </c>
      <c r="D8" t="s">
        <v>110</v>
      </c>
      <c r="E8" t="s">
        <v>107</v>
      </c>
      <c r="F8" t="s">
        <v>111</v>
      </c>
      <c r="H8" s="2">
        <v>0</v>
      </c>
      <c r="I8" s="4">
        <v>63960</v>
      </c>
      <c r="J8" s="4">
        <v>0</v>
      </c>
      <c r="K8" s="4">
        <v>222629.25</v>
      </c>
    </row>
    <row r="9" spans="1:11" x14ac:dyDescent="0.25">
      <c r="A9" t="s">
        <v>111</v>
      </c>
      <c r="J9" s="5">
        <f>SUM(J3:J8)</f>
        <v>175200</v>
      </c>
      <c r="K9" s="4">
        <v>175200</v>
      </c>
    </row>
    <row r="10" spans="1:11" x14ac:dyDescent="0.25">
      <c r="A10" t="s">
        <v>112</v>
      </c>
    </row>
    <row r="11" spans="1:11" x14ac:dyDescent="0.25">
      <c r="B11" t="s">
        <v>10</v>
      </c>
      <c r="C11" s="1">
        <v>44287</v>
      </c>
      <c r="D11" t="s">
        <v>11</v>
      </c>
      <c r="E11" t="s">
        <v>12</v>
      </c>
      <c r="F11" t="s">
        <v>104</v>
      </c>
      <c r="H11" s="2">
        <v>0.15</v>
      </c>
      <c r="I11" s="4">
        <v>10026</v>
      </c>
      <c r="J11" s="4">
        <v>1503.9</v>
      </c>
      <c r="K11" s="4">
        <f>I11+J11</f>
        <v>11529.9</v>
      </c>
    </row>
    <row r="12" spans="1:11" x14ac:dyDescent="0.25">
      <c r="B12" t="s">
        <v>10</v>
      </c>
      <c r="C12" s="1">
        <v>44287</v>
      </c>
      <c r="D12" t="s">
        <v>14</v>
      </c>
      <c r="E12" t="s">
        <v>15</v>
      </c>
      <c r="F12" t="s">
        <v>104</v>
      </c>
      <c r="H12" s="2">
        <v>0.15</v>
      </c>
      <c r="I12" s="4">
        <v>26910</v>
      </c>
      <c r="J12" s="4">
        <v>4036.5</v>
      </c>
      <c r="K12" s="4">
        <f t="shared" ref="K12:K75" si="0">I12+J12</f>
        <v>30946.5</v>
      </c>
    </row>
    <row r="13" spans="1:11" x14ac:dyDescent="0.25">
      <c r="B13" t="s">
        <v>10</v>
      </c>
      <c r="C13" s="1">
        <v>44287</v>
      </c>
      <c r="D13" t="s">
        <v>16</v>
      </c>
      <c r="E13" t="s">
        <v>15</v>
      </c>
      <c r="F13" t="s">
        <v>104</v>
      </c>
      <c r="H13" s="2">
        <v>0.15</v>
      </c>
      <c r="I13" s="4">
        <v>22414</v>
      </c>
      <c r="J13" s="4">
        <v>3362.1</v>
      </c>
      <c r="K13" s="4">
        <f t="shared" si="0"/>
        <v>25776.1</v>
      </c>
    </row>
    <row r="14" spans="1:11" x14ac:dyDescent="0.25">
      <c r="B14" t="s">
        <v>10</v>
      </c>
      <c r="C14" s="1">
        <v>44287</v>
      </c>
      <c r="D14" t="s">
        <v>17</v>
      </c>
      <c r="E14" t="s">
        <v>12</v>
      </c>
      <c r="F14" t="s">
        <v>104</v>
      </c>
      <c r="H14" s="2">
        <v>0.15</v>
      </c>
      <c r="I14" s="4">
        <v>1230</v>
      </c>
      <c r="J14" s="4">
        <v>184.5</v>
      </c>
      <c r="K14" s="4">
        <f t="shared" si="0"/>
        <v>1414.5</v>
      </c>
    </row>
    <row r="15" spans="1:11" x14ac:dyDescent="0.25">
      <c r="B15" t="s">
        <v>10</v>
      </c>
      <c r="C15" s="1">
        <v>44287</v>
      </c>
      <c r="D15" t="s">
        <v>18</v>
      </c>
      <c r="E15" t="s">
        <v>19</v>
      </c>
      <c r="F15" t="s">
        <v>104</v>
      </c>
      <c r="H15" s="2">
        <v>0.15</v>
      </c>
      <c r="I15" s="4">
        <v>149040</v>
      </c>
      <c r="J15" s="4">
        <v>22356</v>
      </c>
      <c r="K15" s="4">
        <f t="shared" si="0"/>
        <v>171396</v>
      </c>
    </row>
    <row r="16" spans="1:11" x14ac:dyDescent="0.25">
      <c r="B16" t="s">
        <v>10</v>
      </c>
      <c r="C16" s="1">
        <v>44287</v>
      </c>
      <c r="D16" t="s">
        <v>20</v>
      </c>
      <c r="E16" t="s">
        <v>19</v>
      </c>
      <c r="F16" t="s">
        <v>104</v>
      </c>
      <c r="H16" s="2">
        <v>0.15</v>
      </c>
      <c r="I16" s="4">
        <v>4200</v>
      </c>
      <c r="J16" s="4">
        <v>630</v>
      </c>
      <c r="K16" s="4">
        <f t="shared" si="0"/>
        <v>4830</v>
      </c>
    </row>
    <row r="17" spans="2:11" x14ac:dyDescent="0.25">
      <c r="B17" t="s">
        <v>10</v>
      </c>
      <c r="C17" s="1">
        <v>44287</v>
      </c>
      <c r="D17" t="s">
        <v>21</v>
      </c>
      <c r="E17" t="s">
        <v>12</v>
      </c>
      <c r="F17" t="s">
        <v>104</v>
      </c>
      <c r="H17" s="2">
        <v>0.15</v>
      </c>
      <c r="I17" s="4">
        <v>6400</v>
      </c>
      <c r="J17" s="4">
        <v>960</v>
      </c>
      <c r="K17" s="4">
        <f t="shared" si="0"/>
        <v>7360</v>
      </c>
    </row>
    <row r="18" spans="2:11" x14ac:dyDescent="0.25">
      <c r="B18" t="s">
        <v>10</v>
      </c>
      <c r="C18" s="1">
        <v>44287</v>
      </c>
      <c r="D18" t="s">
        <v>23</v>
      </c>
      <c r="E18" t="s">
        <v>19</v>
      </c>
      <c r="F18" t="s">
        <v>104</v>
      </c>
      <c r="H18" s="2">
        <v>0.15</v>
      </c>
      <c r="I18" s="4">
        <v>15740</v>
      </c>
      <c r="J18" s="4">
        <v>2361</v>
      </c>
      <c r="K18" s="4">
        <f t="shared" si="0"/>
        <v>18101</v>
      </c>
    </row>
    <row r="19" spans="2:11" x14ac:dyDescent="0.25">
      <c r="B19" t="s">
        <v>10</v>
      </c>
      <c r="C19" s="1">
        <v>44287</v>
      </c>
      <c r="D19" t="s">
        <v>24</v>
      </c>
      <c r="E19" t="s">
        <v>19</v>
      </c>
      <c r="F19" t="s">
        <v>104</v>
      </c>
      <c r="H19" s="2">
        <v>0.15</v>
      </c>
      <c r="I19" s="4">
        <v>2450</v>
      </c>
      <c r="J19" s="4">
        <v>367.5</v>
      </c>
      <c r="K19" s="4">
        <f t="shared" si="0"/>
        <v>2817.5</v>
      </c>
    </row>
    <row r="20" spans="2:11" x14ac:dyDescent="0.25">
      <c r="B20" t="s">
        <v>10</v>
      </c>
      <c r="C20" s="1">
        <v>44287</v>
      </c>
      <c r="D20" t="s">
        <v>25</v>
      </c>
      <c r="E20" t="s">
        <v>19</v>
      </c>
      <c r="F20" t="s">
        <v>104</v>
      </c>
      <c r="H20" s="2">
        <v>0.15</v>
      </c>
      <c r="I20" s="4">
        <v>19600</v>
      </c>
      <c r="J20" s="4">
        <v>2940</v>
      </c>
      <c r="K20" s="4">
        <f t="shared" si="0"/>
        <v>22540</v>
      </c>
    </row>
    <row r="21" spans="2:11" x14ac:dyDescent="0.25">
      <c r="B21" t="s">
        <v>10</v>
      </c>
      <c r="C21" s="1">
        <v>44287</v>
      </c>
      <c r="D21" t="s">
        <v>26</v>
      </c>
      <c r="E21" t="s">
        <v>12</v>
      </c>
      <c r="F21" t="s">
        <v>104</v>
      </c>
      <c r="H21" s="2">
        <v>0.15</v>
      </c>
      <c r="I21" s="4">
        <v>73000</v>
      </c>
      <c r="J21" s="4">
        <v>10950</v>
      </c>
      <c r="K21" s="4">
        <f t="shared" si="0"/>
        <v>83950</v>
      </c>
    </row>
    <row r="22" spans="2:11" x14ac:dyDescent="0.25">
      <c r="B22" t="s">
        <v>10</v>
      </c>
      <c r="C22" s="1">
        <v>44287</v>
      </c>
      <c r="D22" t="s">
        <v>27</v>
      </c>
      <c r="E22" t="s">
        <v>19</v>
      </c>
      <c r="F22" t="s">
        <v>104</v>
      </c>
      <c r="H22" s="2">
        <v>0.15</v>
      </c>
      <c r="I22" s="4">
        <v>182100</v>
      </c>
      <c r="J22" s="4">
        <v>27315</v>
      </c>
      <c r="K22" s="4">
        <f t="shared" si="0"/>
        <v>209415</v>
      </c>
    </row>
    <row r="23" spans="2:11" x14ac:dyDescent="0.25">
      <c r="B23" t="s">
        <v>10</v>
      </c>
      <c r="C23" s="1">
        <v>44287</v>
      </c>
      <c r="D23" t="s">
        <v>28</v>
      </c>
      <c r="E23" t="s">
        <v>12</v>
      </c>
      <c r="F23" t="s">
        <v>104</v>
      </c>
      <c r="H23" s="2">
        <v>0.15</v>
      </c>
      <c r="I23" s="4">
        <v>315000</v>
      </c>
      <c r="J23" s="4">
        <v>47250</v>
      </c>
      <c r="K23" s="4">
        <f t="shared" si="0"/>
        <v>362250</v>
      </c>
    </row>
    <row r="24" spans="2:11" x14ac:dyDescent="0.25">
      <c r="B24" t="s">
        <v>10</v>
      </c>
      <c r="C24" s="1">
        <v>44287</v>
      </c>
      <c r="D24" t="s">
        <v>29</v>
      </c>
      <c r="E24" t="s">
        <v>12</v>
      </c>
      <c r="F24" t="s">
        <v>104</v>
      </c>
      <c r="H24" s="2">
        <v>0.15</v>
      </c>
      <c r="I24" s="4">
        <v>29930</v>
      </c>
      <c r="J24" s="4">
        <v>4489.5</v>
      </c>
      <c r="K24" s="4">
        <f t="shared" si="0"/>
        <v>34419.5</v>
      </c>
    </row>
    <row r="25" spans="2:11" x14ac:dyDescent="0.25">
      <c r="B25" t="s">
        <v>10</v>
      </c>
      <c r="C25" s="1">
        <v>44287</v>
      </c>
      <c r="D25" t="s">
        <v>30</v>
      </c>
      <c r="E25" t="s">
        <v>12</v>
      </c>
      <c r="F25" t="s">
        <v>104</v>
      </c>
      <c r="H25" s="2">
        <v>0.15</v>
      </c>
      <c r="I25" s="4">
        <v>29930</v>
      </c>
      <c r="J25" s="4">
        <v>4489.5</v>
      </c>
      <c r="K25" s="4">
        <f t="shared" si="0"/>
        <v>34419.5</v>
      </c>
    </row>
    <row r="26" spans="2:11" x14ac:dyDescent="0.25">
      <c r="B26" t="s">
        <v>10</v>
      </c>
      <c r="C26" s="1">
        <v>44287</v>
      </c>
      <c r="D26" t="s">
        <v>31</v>
      </c>
      <c r="E26" t="s">
        <v>12</v>
      </c>
      <c r="F26" t="s">
        <v>104</v>
      </c>
      <c r="H26" s="2">
        <v>0.15</v>
      </c>
      <c r="I26" s="4">
        <v>267000</v>
      </c>
      <c r="J26" s="4">
        <v>40050</v>
      </c>
      <c r="K26" s="4">
        <f t="shared" si="0"/>
        <v>307050</v>
      </c>
    </row>
    <row r="27" spans="2:11" x14ac:dyDescent="0.25">
      <c r="B27" t="s">
        <v>10</v>
      </c>
      <c r="C27" s="1">
        <v>44287</v>
      </c>
      <c r="D27" t="s">
        <v>32</v>
      </c>
      <c r="E27" t="s">
        <v>12</v>
      </c>
      <c r="F27" t="s">
        <v>104</v>
      </c>
      <c r="H27" s="2">
        <v>0.15</v>
      </c>
      <c r="I27" s="4">
        <v>12000</v>
      </c>
      <c r="J27" s="4">
        <v>1800</v>
      </c>
      <c r="K27" s="4">
        <f t="shared" si="0"/>
        <v>13800</v>
      </c>
    </row>
    <row r="28" spans="2:11" x14ac:dyDescent="0.25">
      <c r="B28" t="s">
        <v>10</v>
      </c>
      <c r="C28" s="1">
        <v>44287</v>
      </c>
      <c r="D28" t="s">
        <v>33</v>
      </c>
      <c r="E28" t="s">
        <v>34</v>
      </c>
      <c r="F28" t="s">
        <v>104</v>
      </c>
      <c r="H28" s="2">
        <v>0.15</v>
      </c>
      <c r="I28" s="4">
        <v>2400</v>
      </c>
      <c r="J28" s="4">
        <v>360</v>
      </c>
      <c r="K28" s="4">
        <f t="shared" si="0"/>
        <v>2760</v>
      </c>
    </row>
    <row r="29" spans="2:11" x14ac:dyDescent="0.25">
      <c r="B29" t="s">
        <v>10</v>
      </c>
      <c r="C29" s="1">
        <v>44292</v>
      </c>
      <c r="D29" t="s">
        <v>35</v>
      </c>
      <c r="E29" t="s">
        <v>36</v>
      </c>
      <c r="F29" t="s">
        <v>104</v>
      </c>
      <c r="H29" s="2">
        <v>0.15</v>
      </c>
      <c r="I29" s="4">
        <v>400</v>
      </c>
      <c r="J29" s="4">
        <v>60</v>
      </c>
      <c r="K29" s="4">
        <f t="shared" si="0"/>
        <v>460</v>
      </c>
    </row>
    <row r="30" spans="2:11" x14ac:dyDescent="0.25">
      <c r="B30" t="s">
        <v>10</v>
      </c>
      <c r="C30" s="1">
        <v>44292</v>
      </c>
      <c r="D30" t="s">
        <v>37</v>
      </c>
      <c r="E30" t="s">
        <v>36</v>
      </c>
      <c r="F30" t="s">
        <v>104</v>
      </c>
      <c r="H30" s="2">
        <v>0.15</v>
      </c>
      <c r="I30" s="4">
        <v>400</v>
      </c>
      <c r="J30" s="4">
        <v>60</v>
      </c>
      <c r="K30" s="4">
        <f t="shared" si="0"/>
        <v>460</v>
      </c>
    </row>
    <row r="31" spans="2:11" x14ac:dyDescent="0.25">
      <c r="B31" t="s">
        <v>10</v>
      </c>
      <c r="C31" s="1">
        <v>44292</v>
      </c>
      <c r="D31" t="s">
        <v>38</v>
      </c>
      <c r="E31" t="s">
        <v>36</v>
      </c>
      <c r="F31" t="s">
        <v>104</v>
      </c>
      <c r="H31" s="2">
        <v>0.15</v>
      </c>
      <c r="I31" s="4">
        <v>400</v>
      </c>
      <c r="J31" s="4">
        <v>60</v>
      </c>
      <c r="K31" s="4">
        <f t="shared" si="0"/>
        <v>460</v>
      </c>
    </row>
    <row r="32" spans="2:11" x14ac:dyDescent="0.25">
      <c r="B32" t="s">
        <v>10</v>
      </c>
      <c r="C32" s="1">
        <v>44292</v>
      </c>
      <c r="D32" t="s">
        <v>39</v>
      </c>
      <c r="E32" t="s">
        <v>36</v>
      </c>
      <c r="F32" t="s">
        <v>104</v>
      </c>
      <c r="H32" s="2">
        <v>0.15</v>
      </c>
      <c r="I32" s="4">
        <v>1800</v>
      </c>
      <c r="J32" s="4">
        <v>270</v>
      </c>
      <c r="K32" s="4">
        <f t="shared" si="0"/>
        <v>2070</v>
      </c>
    </row>
    <row r="33" spans="2:11" x14ac:dyDescent="0.25">
      <c r="B33" t="s">
        <v>10</v>
      </c>
      <c r="C33" s="1">
        <v>44292</v>
      </c>
      <c r="D33" t="s">
        <v>40</v>
      </c>
      <c r="E33" t="s">
        <v>36</v>
      </c>
      <c r="F33" t="s">
        <v>104</v>
      </c>
      <c r="H33" s="2">
        <v>0.15</v>
      </c>
      <c r="I33" s="4">
        <v>2700</v>
      </c>
      <c r="J33" s="4">
        <v>405</v>
      </c>
      <c r="K33" s="4">
        <f t="shared" si="0"/>
        <v>3105</v>
      </c>
    </row>
    <row r="34" spans="2:11" x14ac:dyDescent="0.25">
      <c r="B34" t="s">
        <v>10</v>
      </c>
      <c r="C34" s="1">
        <v>44292</v>
      </c>
      <c r="D34" t="s">
        <v>41</v>
      </c>
      <c r="E34" t="s">
        <v>36</v>
      </c>
      <c r="F34" t="s">
        <v>104</v>
      </c>
      <c r="H34" s="2">
        <v>0.15</v>
      </c>
      <c r="I34" s="4">
        <v>900</v>
      </c>
      <c r="J34" s="4">
        <v>135</v>
      </c>
      <c r="K34" s="4">
        <f t="shared" si="0"/>
        <v>1035</v>
      </c>
    </row>
    <row r="35" spans="2:11" x14ac:dyDescent="0.25">
      <c r="B35" t="s">
        <v>10</v>
      </c>
      <c r="C35" s="1">
        <v>44294</v>
      </c>
      <c r="D35" t="s">
        <v>42</v>
      </c>
      <c r="E35" t="s">
        <v>12</v>
      </c>
      <c r="F35" t="s">
        <v>104</v>
      </c>
      <c r="H35" s="2">
        <v>0.15</v>
      </c>
      <c r="I35" s="4">
        <v>2500</v>
      </c>
      <c r="J35" s="4">
        <v>375</v>
      </c>
      <c r="K35" s="4">
        <f t="shared" si="0"/>
        <v>2875</v>
      </c>
    </row>
    <row r="36" spans="2:11" x14ac:dyDescent="0.25">
      <c r="B36" t="s">
        <v>10</v>
      </c>
      <c r="C36" s="1">
        <v>44298</v>
      </c>
      <c r="D36" t="s">
        <v>43</v>
      </c>
      <c r="E36" t="s">
        <v>44</v>
      </c>
      <c r="F36" t="s">
        <v>104</v>
      </c>
      <c r="H36" s="2">
        <v>0.15</v>
      </c>
      <c r="I36" s="4">
        <v>10900</v>
      </c>
      <c r="J36" s="4">
        <v>1635</v>
      </c>
      <c r="K36" s="4">
        <f t="shared" si="0"/>
        <v>12535</v>
      </c>
    </row>
    <row r="37" spans="2:11" x14ac:dyDescent="0.25">
      <c r="B37" t="s">
        <v>10</v>
      </c>
      <c r="C37" s="1">
        <v>44298</v>
      </c>
      <c r="D37" t="s">
        <v>45</v>
      </c>
      <c r="E37" t="s">
        <v>36</v>
      </c>
      <c r="F37" t="s">
        <v>104</v>
      </c>
      <c r="H37" s="2">
        <v>0.15</v>
      </c>
      <c r="I37" s="4">
        <v>800</v>
      </c>
      <c r="J37" s="4">
        <v>120</v>
      </c>
      <c r="K37" s="4">
        <f t="shared" si="0"/>
        <v>920</v>
      </c>
    </row>
    <row r="38" spans="2:11" x14ac:dyDescent="0.25">
      <c r="B38" t="s">
        <v>10</v>
      </c>
      <c r="C38" s="1">
        <v>44298</v>
      </c>
      <c r="D38" t="s">
        <v>46</v>
      </c>
      <c r="E38" t="s">
        <v>36</v>
      </c>
      <c r="F38" t="s">
        <v>104</v>
      </c>
      <c r="H38" s="2">
        <v>0.15</v>
      </c>
      <c r="I38" s="4">
        <v>400</v>
      </c>
      <c r="J38" s="4">
        <v>60</v>
      </c>
      <c r="K38" s="4">
        <f t="shared" si="0"/>
        <v>460</v>
      </c>
    </row>
    <row r="39" spans="2:11" x14ac:dyDescent="0.25">
      <c r="B39" t="s">
        <v>10</v>
      </c>
      <c r="C39" s="1">
        <v>44298</v>
      </c>
      <c r="D39" t="s">
        <v>47</v>
      </c>
      <c r="E39" t="s">
        <v>36</v>
      </c>
      <c r="F39" t="s">
        <v>104</v>
      </c>
      <c r="H39" s="2">
        <v>0.15</v>
      </c>
      <c r="I39" s="4">
        <v>2000</v>
      </c>
      <c r="J39" s="4">
        <v>300</v>
      </c>
      <c r="K39" s="4">
        <f t="shared" si="0"/>
        <v>2300</v>
      </c>
    </row>
    <row r="40" spans="2:11" x14ac:dyDescent="0.25">
      <c r="B40" t="s">
        <v>10</v>
      </c>
      <c r="C40" s="1">
        <v>44298</v>
      </c>
      <c r="D40" t="s">
        <v>48</v>
      </c>
      <c r="E40" t="s">
        <v>36</v>
      </c>
      <c r="F40" t="s">
        <v>104</v>
      </c>
      <c r="H40" s="2">
        <v>0.15</v>
      </c>
      <c r="I40" s="4">
        <v>900</v>
      </c>
      <c r="J40" s="4">
        <v>135</v>
      </c>
      <c r="K40" s="4">
        <f t="shared" si="0"/>
        <v>1035</v>
      </c>
    </row>
    <row r="41" spans="2:11" x14ac:dyDescent="0.25">
      <c r="B41" t="s">
        <v>10</v>
      </c>
      <c r="C41" s="1">
        <v>44298</v>
      </c>
      <c r="D41" t="s">
        <v>49</v>
      </c>
      <c r="E41" t="s">
        <v>36</v>
      </c>
      <c r="F41" t="s">
        <v>104</v>
      </c>
      <c r="H41" s="2">
        <v>0.15</v>
      </c>
      <c r="I41" s="4">
        <v>1800</v>
      </c>
      <c r="J41" s="4">
        <v>270</v>
      </c>
      <c r="K41" s="4">
        <f t="shared" si="0"/>
        <v>2070</v>
      </c>
    </row>
    <row r="42" spans="2:11" x14ac:dyDescent="0.25">
      <c r="B42" t="s">
        <v>10</v>
      </c>
      <c r="C42" s="1">
        <v>44301</v>
      </c>
      <c r="D42" t="s">
        <v>50</v>
      </c>
      <c r="E42" t="s">
        <v>51</v>
      </c>
      <c r="F42" t="s">
        <v>104</v>
      </c>
      <c r="H42" s="2">
        <v>0.15</v>
      </c>
      <c r="I42" s="4">
        <v>3500</v>
      </c>
      <c r="J42" s="4">
        <v>525</v>
      </c>
      <c r="K42" s="4">
        <f t="shared" si="0"/>
        <v>4025</v>
      </c>
    </row>
    <row r="43" spans="2:11" x14ac:dyDescent="0.25">
      <c r="B43" t="s">
        <v>10</v>
      </c>
      <c r="C43" s="1">
        <v>44301</v>
      </c>
      <c r="D43" t="s">
        <v>52</v>
      </c>
      <c r="E43" t="s">
        <v>44</v>
      </c>
      <c r="F43" t="s">
        <v>104</v>
      </c>
      <c r="H43" s="2">
        <v>0.15</v>
      </c>
      <c r="I43" s="4">
        <v>12920</v>
      </c>
      <c r="J43" s="4">
        <v>1938</v>
      </c>
      <c r="K43" s="4">
        <f t="shared" si="0"/>
        <v>14858</v>
      </c>
    </row>
    <row r="44" spans="2:11" x14ac:dyDescent="0.25">
      <c r="B44" t="s">
        <v>10</v>
      </c>
      <c r="C44" s="1">
        <v>44301</v>
      </c>
      <c r="D44" t="s">
        <v>53</v>
      </c>
      <c r="E44" t="s">
        <v>54</v>
      </c>
      <c r="F44" t="s">
        <v>104</v>
      </c>
      <c r="H44" s="2">
        <v>0.15</v>
      </c>
      <c r="I44" s="4">
        <v>7380</v>
      </c>
      <c r="J44" s="4">
        <v>1107</v>
      </c>
      <c r="K44" s="4">
        <f t="shared" si="0"/>
        <v>8487</v>
      </c>
    </row>
    <row r="45" spans="2:11" x14ac:dyDescent="0.25">
      <c r="B45" t="s">
        <v>10</v>
      </c>
      <c r="C45" s="1">
        <v>44306</v>
      </c>
      <c r="D45" t="s">
        <v>55</v>
      </c>
      <c r="E45" t="s">
        <v>19</v>
      </c>
      <c r="F45" t="s">
        <v>104</v>
      </c>
      <c r="H45" s="2">
        <v>0.15</v>
      </c>
      <c r="I45" s="4">
        <v>1110</v>
      </c>
      <c r="J45" s="4">
        <v>166.5</v>
      </c>
      <c r="K45" s="4">
        <f t="shared" si="0"/>
        <v>1276.5</v>
      </c>
    </row>
    <row r="46" spans="2:11" x14ac:dyDescent="0.25">
      <c r="B46" t="s">
        <v>10</v>
      </c>
      <c r="C46" s="1">
        <v>44306</v>
      </c>
      <c r="D46" t="s">
        <v>56</v>
      </c>
      <c r="E46" t="s">
        <v>12</v>
      </c>
      <c r="F46" t="s">
        <v>104</v>
      </c>
      <c r="H46" s="2">
        <v>0.15</v>
      </c>
      <c r="I46" s="4">
        <v>2500</v>
      </c>
      <c r="J46" s="4">
        <v>375</v>
      </c>
      <c r="K46" s="4">
        <f t="shared" si="0"/>
        <v>2875</v>
      </c>
    </row>
    <row r="47" spans="2:11" x14ac:dyDescent="0.25">
      <c r="B47" t="s">
        <v>10</v>
      </c>
      <c r="C47" s="1">
        <v>44306</v>
      </c>
      <c r="D47" t="s">
        <v>57</v>
      </c>
      <c r="E47" t="s">
        <v>19</v>
      </c>
      <c r="F47" t="s">
        <v>104</v>
      </c>
      <c r="H47" s="2">
        <v>0.15</v>
      </c>
      <c r="I47" s="4">
        <v>44610</v>
      </c>
      <c r="J47" s="4">
        <v>6691.5</v>
      </c>
      <c r="K47" s="4">
        <f t="shared" si="0"/>
        <v>51301.5</v>
      </c>
    </row>
    <row r="48" spans="2:11" x14ac:dyDescent="0.25">
      <c r="B48" t="s">
        <v>10</v>
      </c>
      <c r="C48" s="1">
        <v>44306</v>
      </c>
      <c r="D48" t="s">
        <v>58</v>
      </c>
      <c r="E48" t="s">
        <v>59</v>
      </c>
      <c r="F48" t="s">
        <v>104</v>
      </c>
      <c r="H48" s="2">
        <v>0.15</v>
      </c>
      <c r="I48" s="4">
        <v>11800</v>
      </c>
      <c r="J48" s="4">
        <v>1770</v>
      </c>
      <c r="K48" s="4">
        <f t="shared" si="0"/>
        <v>13570</v>
      </c>
    </row>
    <row r="49" spans="2:11" x14ac:dyDescent="0.25">
      <c r="B49" t="s">
        <v>10</v>
      </c>
      <c r="C49" s="1">
        <v>44306</v>
      </c>
      <c r="D49" t="s">
        <v>60</v>
      </c>
      <c r="E49" t="s">
        <v>61</v>
      </c>
      <c r="F49" t="s">
        <v>104</v>
      </c>
      <c r="H49" s="2">
        <v>0.15</v>
      </c>
      <c r="I49" s="4">
        <v>2480</v>
      </c>
      <c r="J49" s="4">
        <v>372</v>
      </c>
      <c r="K49" s="4">
        <f t="shared" si="0"/>
        <v>2852</v>
      </c>
    </row>
    <row r="50" spans="2:11" x14ac:dyDescent="0.25">
      <c r="B50" t="s">
        <v>10</v>
      </c>
      <c r="C50" s="1">
        <v>44306</v>
      </c>
      <c r="D50" t="s">
        <v>62</v>
      </c>
      <c r="E50" t="s">
        <v>63</v>
      </c>
      <c r="F50" t="s">
        <v>104</v>
      </c>
      <c r="H50" s="2">
        <v>0.15</v>
      </c>
      <c r="I50" s="4">
        <v>2900</v>
      </c>
      <c r="J50" s="4">
        <v>435</v>
      </c>
      <c r="K50" s="4">
        <f t="shared" si="0"/>
        <v>3335</v>
      </c>
    </row>
    <row r="51" spans="2:11" x14ac:dyDescent="0.25">
      <c r="B51" t="s">
        <v>10</v>
      </c>
      <c r="C51" s="1">
        <v>44309</v>
      </c>
      <c r="D51" t="s">
        <v>64</v>
      </c>
      <c r="E51" t="s">
        <v>61</v>
      </c>
      <c r="F51" t="s">
        <v>104</v>
      </c>
      <c r="H51" s="2">
        <v>0.15</v>
      </c>
      <c r="I51" s="4">
        <v>6830</v>
      </c>
      <c r="J51" s="4">
        <v>1024.5</v>
      </c>
      <c r="K51" s="4">
        <f t="shared" si="0"/>
        <v>7854.5</v>
      </c>
    </row>
    <row r="52" spans="2:11" x14ac:dyDescent="0.25">
      <c r="B52" t="s">
        <v>10</v>
      </c>
      <c r="C52" s="1">
        <v>44309</v>
      </c>
      <c r="D52" t="s">
        <v>65</v>
      </c>
      <c r="E52" t="s">
        <v>12</v>
      </c>
      <c r="F52" t="s">
        <v>104</v>
      </c>
      <c r="H52" s="2">
        <v>0.15</v>
      </c>
      <c r="I52" s="4">
        <v>3840</v>
      </c>
      <c r="J52" s="4">
        <v>576</v>
      </c>
      <c r="K52" s="4">
        <f t="shared" si="0"/>
        <v>4416</v>
      </c>
    </row>
    <row r="53" spans="2:11" x14ac:dyDescent="0.25">
      <c r="B53" t="s">
        <v>10</v>
      </c>
      <c r="C53" s="1">
        <v>44309</v>
      </c>
      <c r="D53" t="s">
        <v>66</v>
      </c>
      <c r="E53" t="s">
        <v>36</v>
      </c>
      <c r="F53" t="s">
        <v>104</v>
      </c>
      <c r="H53" s="2">
        <v>0.15</v>
      </c>
      <c r="I53" s="4">
        <v>2700</v>
      </c>
      <c r="J53" s="4">
        <v>405</v>
      </c>
      <c r="K53" s="4">
        <f t="shared" si="0"/>
        <v>3105</v>
      </c>
    </row>
    <row r="54" spans="2:11" x14ac:dyDescent="0.25">
      <c r="B54" t="s">
        <v>10</v>
      </c>
      <c r="C54" s="1">
        <v>44309</v>
      </c>
      <c r="D54" t="s">
        <v>67</v>
      </c>
      <c r="E54" t="s">
        <v>36</v>
      </c>
      <c r="F54" t="s">
        <v>104</v>
      </c>
      <c r="H54" s="2">
        <v>0.15</v>
      </c>
      <c r="I54" s="4">
        <v>1200</v>
      </c>
      <c r="J54" s="4">
        <v>180</v>
      </c>
      <c r="K54" s="4">
        <f t="shared" si="0"/>
        <v>1380</v>
      </c>
    </row>
    <row r="55" spans="2:11" x14ac:dyDescent="0.25">
      <c r="B55" t="s">
        <v>10</v>
      </c>
      <c r="C55" s="1">
        <v>44309</v>
      </c>
      <c r="D55" t="s">
        <v>68</v>
      </c>
      <c r="E55" t="s">
        <v>44</v>
      </c>
      <c r="F55" t="s">
        <v>104</v>
      </c>
      <c r="H55" s="2">
        <v>0.15</v>
      </c>
      <c r="I55" s="4">
        <v>720</v>
      </c>
      <c r="J55" s="4">
        <v>108</v>
      </c>
      <c r="K55" s="4">
        <f t="shared" si="0"/>
        <v>828</v>
      </c>
    </row>
    <row r="56" spans="2:11" x14ac:dyDescent="0.25">
      <c r="B56" t="s">
        <v>10</v>
      </c>
      <c r="C56" s="1">
        <v>44309</v>
      </c>
      <c r="D56" t="s">
        <v>69</v>
      </c>
      <c r="E56" t="s">
        <v>59</v>
      </c>
      <c r="F56" t="s">
        <v>104</v>
      </c>
      <c r="H56" s="2">
        <v>0.15</v>
      </c>
      <c r="I56" s="4">
        <v>1200</v>
      </c>
      <c r="J56" s="4">
        <v>180</v>
      </c>
      <c r="K56" s="4">
        <f t="shared" si="0"/>
        <v>1380</v>
      </c>
    </row>
    <row r="57" spans="2:11" x14ac:dyDescent="0.25">
      <c r="B57" t="s">
        <v>10</v>
      </c>
      <c r="C57" s="1">
        <v>44309</v>
      </c>
      <c r="D57" t="s">
        <v>70</v>
      </c>
      <c r="E57" t="s">
        <v>61</v>
      </c>
      <c r="F57" t="s">
        <v>104</v>
      </c>
      <c r="H57" s="2">
        <v>0.15</v>
      </c>
      <c r="I57" s="4">
        <v>2000</v>
      </c>
      <c r="J57" s="4">
        <v>300</v>
      </c>
      <c r="K57" s="4">
        <f t="shared" si="0"/>
        <v>2300</v>
      </c>
    </row>
    <row r="58" spans="2:11" x14ac:dyDescent="0.25">
      <c r="B58" t="s">
        <v>10</v>
      </c>
      <c r="C58" s="1">
        <v>44309</v>
      </c>
      <c r="D58" t="s">
        <v>71</v>
      </c>
      <c r="E58" t="s">
        <v>19</v>
      </c>
      <c r="F58" t="s">
        <v>104</v>
      </c>
      <c r="H58" s="2">
        <v>0.15</v>
      </c>
      <c r="I58" s="4">
        <v>2640</v>
      </c>
      <c r="J58" s="4">
        <v>396</v>
      </c>
      <c r="K58" s="4">
        <f t="shared" si="0"/>
        <v>3036</v>
      </c>
    </row>
    <row r="59" spans="2:11" x14ac:dyDescent="0.25">
      <c r="B59" t="s">
        <v>10</v>
      </c>
      <c r="C59" s="1">
        <v>44309</v>
      </c>
      <c r="D59" t="s">
        <v>72</v>
      </c>
      <c r="E59" t="s">
        <v>12</v>
      </c>
      <c r="F59" t="s">
        <v>104</v>
      </c>
      <c r="H59" s="2">
        <v>0.15</v>
      </c>
      <c r="I59" s="4">
        <v>2560</v>
      </c>
      <c r="J59" s="4">
        <v>384</v>
      </c>
      <c r="K59" s="4">
        <f t="shared" si="0"/>
        <v>2944</v>
      </c>
    </row>
    <row r="60" spans="2:11" x14ac:dyDescent="0.25">
      <c r="B60" t="s">
        <v>10</v>
      </c>
      <c r="C60" s="1">
        <v>44314</v>
      </c>
      <c r="D60" t="s">
        <v>73</v>
      </c>
      <c r="E60" t="s">
        <v>34</v>
      </c>
      <c r="F60" t="s">
        <v>104</v>
      </c>
      <c r="H60" s="2">
        <v>0.15</v>
      </c>
      <c r="I60" s="4">
        <v>4000</v>
      </c>
      <c r="J60" s="4">
        <v>600</v>
      </c>
      <c r="K60" s="4">
        <f t="shared" si="0"/>
        <v>4600</v>
      </c>
    </row>
    <row r="61" spans="2:11" x14ac:dyDescent="0.25">
      <c r="B61" t="s">
        <v>10</v>
      </c>
      <c r="C61" s="1">
        <v>44315</v>
      </c>
      <c r="D61" t="s">
        <v>74</v>
      </c>
      <c r="E61" t="s">
        <v>12</v>
      </c>
      <c r="F61" t="s">
        <v>104</v>
      </c>
      <c r="H61" s="2">
        <v>0.15</v>
      </c>
      <c r="I61" s="4">
        <v>1500</v>
      </c>
      <c r="J61" s="4">
        <v>225</v>
      </c>
      <c r="K61" s="4">
        <f t="shared" si="0"/>
        <v>1725</v>
      </c>
    </row>
    <row r="62" spans="2:11" x14ac:dyDescent="0.25">
      <c r="B62" t="s">
        <v>10</v>
      </c>
      <c r="C62" s="1">
        <v>44316</v>
      </c>
      <c r="D62" t="s">
        <v>75</v>
      </c>
      <c r="E62" t="s">
        <v>76</v>
      </c>
      <c r="F62" t="s">
        <v>104</v>
      </c>
      <c r="H62" s="2">
        <v>0.15</v>
      </c>
      <c r="I62" s="4">
        <v>1280</v>
      </c>
      <c r="J62" s="4">
        <v>192</v>
      </c>
      <c r="K62" s="4">
        <f t="shared" si="0"/>
        <v>1472</v>
      </c>
    </row>
    <row r="63" spans="2:11" x14ac:dyDescent="0.25">
      <c r="B63" t="s">
        <v>10</v>
      </c>
      <c r="C63" s="1">
        <v>44316</v>
      </c>
      <c r="D63" t="s">
        <v>77</v>
      </c>
      <c r="E63" t="s">
        <v>36</v>
      </c>
      <c r="F63" t="s">
        <v>104</v>
      </c>
      <c r="H63" s="2">
        <v>0.15</v>
      </c>
      <c r="I63" s="4">
        <v>2700</v>
      </c>
      <c r="J63" s="4">
        <v>405</v>
      </c>
      <c r="K63" s="4">
        <f t="shared" si="0"/>
        <v>3105</v>
      </c>
    </row>
    <row r="64" spans="2:11" x14ac:dyDescent="0.25">
      <c r="B64" t="s">
        <v>10</v>
      </c>
      <c r="C64" s="1">
        <v>44316</v>
      </c>
      <c r="D64" t="s">
        <v>78</v>
      </c>
      <c r="E64" t="s">
        <v>36</v>
      </c>
      <c r="F64" t="s">
        <v>104</v>
      </c>
      <c r="H64" s="2">
        <v>0.15</v>
      </c>
      <c r="I64" s="4">
        <v>2000</v>
      </c>
      <c r="J64" s="4">
        <v>300</v>
      </c>
      <c r="K64" s="4">
        <f t="shared" si="0"/>
        <v>2300</v>
      </c>
    </row>
    <row r="65" spans="2:11" x14ac:dyDescent="0.25">
      <c r="B65" t="s">
        <v>10</v>
      </c>
      <c r="C65" s="1">
        <v>44316</v>
      </c>
      <c r="D65" t="s">
        <v>79</v>
      </c>
      <c r="E65" t="s">
        <v>36</v>
      </c>
      <c r="F65" t="s">
        <v>104</v>
      </c>
      <c r="H65" s="2">
        <v>0.15</v>
      </c>
      <c r="I65" s="4">
        <v>800</v>
      </c>
      <c r="J65" s="4">
        <v>120</v>
      </c>
      <c r="K65" s="4">
        <f t="shared" si="0"/>
        <v>920</v>
      </c>
    </row>
    <row r="66" spans="2:11" x14ac:dyDescent="0.25">
      <c r="B66" t="s">
        <v>10</v>
      </c>
      <c r="C66" s="1">
        <v>44316</v>
      </c>
      <c r="D66" t="s">
        <v>80</v>
      </c>
      <c r="E66" t="s">
        <v>44</v>
      </c>
      <c r="F66" t="s">
        <v>104</v>
      </c>
      <c r="H66" s="2">
        <v>0.15</v>
      </c>
      <c r="I66" s="4">
        <v>6000</v>
      </c>
      <c r="J66" s="4">
        <v>900</v>
      </c>
      <c r="K66" s="4">
        <f t="shared" si="0"/>
        <v>6900</v>
      </c>
    </row>
    <row r="67" spans="2:11" x14ac:dyDescent="0.25">
      <c r="B67" t="s">
        <v>10</v>
      </c>
      <c r="C67" s="1">
        <v>44319</v>
      </c>
      <c r="D67" t="s">
        <v>81</v>
      </c>
      <c r="E67" t="s">
        <v>61</v>
      </c>
      <c r="F67" t="s">
        <v>104</v>
      </c>
      <c r="H67" s="2">
        <v>0.15</v>
      </c>
      <c r="I67" s="4">
        <v>5000</v>
      </c>
      <c r="J67" s="4">
        <v>750</v>
      </c>
      <c r="K67" s="4">
        <f t="shared" si="0"/>
        <v>5750</v>
      </c>
    </row>
    <row r="68" spans="2:11" x14ac:dyDescent="0.25">
      <c r="B68" t="s">
        <v>10</v>
      </c>
      <c r="C68" s="1">
        <v>44319</v>
      </c>
      <c r="D68" t="s">
        <v>82</v>
      </c>
      <c r="E68" t="s">
        <v>83</v>
      </c>
      <c r="F68" t="s">
        <v>104</v>
      </c>
      <c r="H68" s="2">
        <v>0.15</v>
      </c>
      <c r="I68" s="4">
        <v>7500</v>
      </c>
      <c r="J68" s="4">
        <v>1125</v>
      </c>
      <c r="K68" s="4">
        <f t="shared" si="0"/>
        <v>8625</v>
      </c>
    </row>
    <row r="69" spans="2:11" x14ac:dyDescent="0.25">
      <c r="B69" t="s">
        <v>10</v>
      </c>
      <c r="C69" s="1">
        <v>44327</v>
      </c>
      <c r="D69" t="s">
        <v>84</v>
      </c>
      <c r="E69" t="s">
        <v>12</v>
      </c>
      <c r="F69" t="s">
        <v>104</v>
      </c>
      <c r="H69" s="2">
        <v>0.15</v>
      </c>
      <c r="I69" s="4">
        <v>1280</v>
      </c>
      <c r="J69" s="4">
        <v>192</v>
      </c>
      <c r="K69" s="4">
        <f t="shared" si="0"/>
        <v>1472</v>
      </c>
    </row>
    <row r="70" spans="2:11" x14ac:dyDescent="0.25">
      <c r="B70" t="s">
        <v>10</v>
      </c>
      <c r="C70" s="1">
        <v>44328</v>
      </c>
      <c r="D70" t="s">
        <v>85</v>
      </c>
      <c r="E70" t="s">
        <v>12</v>
      </c>
      <c r="F70" t="s">
        <v>104</v>
      </c>
      <c r="H70" s="2">
        <v>0.15</v>
      </c>
      <c r="I70" s="4">
        <v>3600</v>
      </c>
      <c r="J70" s="4">
        <v>540</v>
      </c>
      <c r="K70" s="4">
        <f t="shared" si="0"/>
        <v>4140</v>
      </c>
    </row>
    <row r="71" spans="2:11" x14ac:dyDescent="0.25">
      <c r="B71" t="s">
        <v>10</v>
      </c>
      <c r="C71" s="1">
        <v>44329</v>
      </c>
      <c r="D71" t="s">
        <v>86</v>
      </c>
      <c r="E71" t="s">
        <v>61</v>
      </c>
      <c r="F71" t="s">
        <v>104</v>
      </c>
      <c r="H71" s="2">
        <v>0.15</v>
      </c>
      <c r="I71" s="4">
        <v>500</v>
      </c>
      <c r="J71" s="4">
        <v>75</v>
      </c>
      <c r="K71" s="4">
        <f t="shared" si="0"/>
        <v>575</v>
      </c>
    </row>
    <row r="72" spans="2:11" x14ac:dyDescent="0.25">
      <c r="B72" t="s">
        <v>10</v>
      </c>
      <c r="C72" s="1">
        <v>44330</v>
      </c>
      <c r="D72" t="s">
        <v>87</v>
      </c>
      <c r="E72" t="s">
        <v>59</v>
      </c>
      <c r="F72" t="s">
        <v>104</v>
      </c>
      <c r="H72" s="2">
        <v>0.15</v>
      </c>
      <c r="I72" s="4">
        <v>4500</v>
      </c>
      <c r="J72" s="4">
        <v>675</v>
      </c>
      <c r="K72" s="4">
        <f t="shared" si="0"/>
        <v>5175</v>
      </c>
    </row>
    <row r="73" spans="2:11" x14ac:dyDescent="0.25">
      <c r="B73" t="s">
        <v>10</v>
      </c>
      <c r="C73" s="1">
        <v>44330</v>
      </c>
      <c r="D73" t="s">
        <v>88</v>
      </c>
      <c r="E73" t="s">
        <v>12</v>
      </c>
      <c r="F73" t="s">
        <v>104</v>
      </c>
      <c r="H73" s="2">
        <v>0.15</v>
      </c>
      <c r="I73" s="4">
        <v>5100</v>
      </c>
      <c r="J73" s="4">
        <v>765</v>
      </c>
      <c r="K73" s="4">
        <f t="shared" si="0"/>
        <v>5865</v>
      </c>
    </row>
    <row r="74" spans="2:11" x14ac:dyDescent="0.25">
      <c r="B74" t="s">
        <v>10</v>
      </c>
      <c r="C74" s="1">
        <v>44335</v>
      </c>
      <c r="D74" t="s">
        <v>89</v>
      </c>
      <c r="E74" t="s">
        <v>63</v>
      </c>
      <c r="F74" t="s">
        <v>104</v>
      </c>
      <c r="H74" s="2">
        <v>0.15</v>
      </c>
      <c r="I74" s="4">
        <v>3700</v>
      </c>
      <c r="J74" s="4">
        <v>555</v>
      </c>
      <c r="K74" s="4">
        <f t="shared" si="0"/>
        <v>4255</v>
      </c>
    </row>
    <row r="75" spans="2:11" x14ac:dyDescent="0.25">
      <c r="B75" t="s">
        <v>10</v>
      </c>
      <c r="C75" s="1">
        <v>44335</v>
      </c>
      <c r="D75" t="s">
        <v>90</v>
      </c>
      <c r="E75" t="s">
        <v>12</v>
      </c>
      <c r="F75" t="s">
        <v>104</v>
      </c>
      <c r="H75" s="2">
        <v>0.15</v>
      </c>
      <c r="I75" s="4">
        <v>29930</v>
      </c>
      <c r="J75" s="4">
        <v>4489.5</v>
      </c>
      <c r="K75" s="4">
        <f t="shared" si="0"/>
        <v>34419.5</v>
      </c>
    </row>
    <row r="76" spans="2:11" x14ac:dyDescent="0.25">
      <c r="B76" t="s">
        <v>10</v>
      </c>
      <c r="C76" s="1">
        <v>44340</v>
      </c>
      <c r="D76" t="s">
        <v>91</v>
      </c>
      <c r="E76" t="s">
        <v>12</v>
      </c>
      <c r="F76" t="s">
        <v>104</v>
      </c>
      <c r="H76" s="2">
        <v>0.15</v>
      </c>
      <c r="I76" s="4">
        <v>12000</v>
      </c>
      <c r="J76" s="4">
        <v>1800</v>
      </c>
      <c r="K76" s="4">
        <f t="shared" ref="K76:K87" si="1">I76+J76</f>
        <v>13800</v>
      </c>
    </row>
    <row r="77" spans="2:11" x14ac:dyDescent="0.25">
      <c r="B77" t="s">
        <v>10</v>
      </c>
      <c r="C77" s="1">
        <v>44340</v>
      </c>
      <c r="D77" t="s">
        <v>92</v>
      </c>
      <c r="E77" t="s">
        <v>19</v>
      </c>
      <c r="F77" t="s">
        <v>104</v>
      </c>
      <c r="H77" s="2">
        <v>0.15</v>
      </c>
      <c r="I77" s="4">
        <v>185</v>
      </c>
      <c r="J77" s="4">
        <v>27.75</v>
      </c>
      <c r="K77" s="4">
        <f t="shared" si="1"/>
        <v>212.75</v>
      </c>
    </row>
    <row r="78" spans="2:11" x14ac:dyDescent="0.25">
      <c r="B78" t="s">
        <v>10</v>
      </c>
      <c r="C78" s="1">
        <v>44341</v>
      </c>
      <c r="D78" t="s">
        <v>93</v>
      </c>
      <c r="E78" t="s">
        <v>83</v>
      </c>
      <c r="F78" t="s">
        <v>104</v>
      </c>
      <c r="H78" s="2">
        <v>0.15</v>
      </c>
      <c r="I78" s="4">
        <v>7500</v>
      </c>
      <c r="J78" s="4">
        <v>1125</v>
      </c>
      <c r="K78" s="4">
        <f t="shared" si="1"/>
        <v>8625</v>
      </c>
    </row>
    <row r="79" spans="2:11" x14ac:dyDescent="0.25">
      <c r="B79" t="s">
        <v>10</v>
      </c>
      <c r="C79" s="1">
        <v>44341</v>
      </c>
      <c r="D79" t="s">
        <v>94</v>
      </c>
      <c r="E79" t="s">
        <v>95</v>
      </c>
      <c r="F79" t="s">
        <v>104</v>
      </c>
      <c r="H79" s="2">
        <v>0.15</v>
      </c>
      <c r="I79" s="4">
        <v>2100</v>
      </c>
      <c r="J79" s="4">
        <v>315</v>
      </c>
      <c r="K79" s="4">
        <f t="shared" si="1"/>
        <v>2415</v>
      </c>
    </row>
    <row r="80" spans="2:11" x14ac:dyDescent="0.25">
      <c r="B80" t="s">
        <v>10</v>
      </c>
      <c r="C80" s="1">
        <v>44342</v>
      </c>
      <c r="D80" t="s">
        <v>96</v>
      </c>
      <c r="E80" t="s">
        <v>76</v>
      </c>
      <c r="F80" t="s">
        <v>104</v>
      </c>
      <c r="H80" s="2">
        <v>0.15</v>
      </c>
      <c r="I80" s="4">
        <v>15960</v>
      </c>
      <c r="J80" s="4">
        <v>2394</v>
      </c>
      <c r="K80" s="4">
        <f t="shared" si="1"/>
        <v>18354</v>
      </c>
    </row>
    <row r="81" spans="1:11" x14ac:dyDescent="0.25">
      <c r="B81" t="s">
        <v>10</v>
      </c>
      <c r="C81" s="1">
        <v>44342</v>
      </c>
      <c r="D81" t="s">
        <v>97</v>
      </c>
      <c r="E81" t="s">
        <v>76</v>
      </c>
      <c r="F81" t="s">
        <v>104</v>
      </c>
      <c r="H81" s="2">
        <v>0.15</v>
      </c>
      <c r="I81" s="4">
        <v>13850</v>
      </c>
      <c r="J81" s="4">
        <v>2077.5</v>
      </c>
      <c r="K81" s="4">
        <f t="shared" si="1"/>
        <v>15927.5</v>
      </c>
    </row>
    <row r="82" spans="1:11" x14ac:dyDescent="0.25">
      <c r="B82" t="s">
        <v>10</v>
      </c>
      <c r="C82" s="1">
        <v>44342</v>
      </c>
      <c r="D82" t="s">
        <v>98</v>
      </c>
      <c r="E82" t="s">
        <v>76</v>
      </c>
      <c r="F82" t="s">
        <v>104</v>
      </c>
      <c r="H82" s="2">
        <v>0.15</v>
      </c>
      <c r="I82" s="4">
        <v>18800</v>
      </c>
      <c r="J82" s="4">
        <v>2820</v>
      </c>
      <c r="K82" s="4">
        <f t="shared" si="1"/>
        <v>21620</v>
      </c>
    </row>
    <row r="83" spans="1:11" x14ac:dyDescent="0.25">
      <c r="B83" t="s">
        <v>10</v>
      </c>
      <c r="C83" s="1">
        <v>44342</v>
      </c>
      <c r="D83" t="s">
        <v>99</v>
      </c>
      <c r="E83" t="s">
        <v>76</v>
      </c>
      <c r="F83" t="s">
        <v>104</v>
      </c>
      <c r="H83" s="2">
        <v>0.15</v>
      </c>
      <c r="I83" s="4">
        <v>18900</v>
      </c>
      <c r="J83" s="4">
        <v>2835</v>
      </c>
      <c r="K83" s="4">
        <f t="shared" si="1"/>
        <v>21735</v>
      </c>
    </row>
    <row r="84" spans="1:11" x14ac:dyDescent="0.25">
      <c r="B84" t="s">
        <v>10</v>
      </c>
      <c r="C84" s="1">
        <v>44342</v>
      </c>
      <c r="D84" t="s">
        <v>100</v>
      </c>
      <c r="E84" t="s">
        <v>36</v>
      </c>
      <c r="F84" t="s">
        <v>104</v>
      </c>
      <c r="H84" s="2">
        <v>0.15</v>
      </c>
      <c r="I84" s="4">
        <v>400</v>
      </c>
      <c r="J84" s="4">
        <v>60</v>
      </c>
      <c r="K84" s="4">
        <f t="shared" si="1"/>
        <v>460</v>
      </c>
    </row>
    <row r="85" spans="1:11" x14ac:dyDescent="0.25">
      <c r="B85" t="s">
        <v>10</v>
      </c>
      <c r="C85" s="1">
        <v>44342</v>
      </c>
      <c r="D85" t="s">
        <v>101</v>
      </c>
      <c r="E85" t="s">
        <v>36</v>
      </c>
      <c r="F85" t="s">
        <v>104</v>
      </c>
      <c r="H85" s="2">
        <v>0.15</v>
      </c>
      <c r="I85" s="4">
        <v>400</v>
      </c>
      <c r="J85" s="4">
        <v>60</v>
      </c>
      <c r="K85" s="4">
        <f t="shared" si="1"/>
        <v>460</v>
      </c>
    </row>
    <row r="86" spans="1:11" x14ac:dyDescent="0.25">
      <c r="B86" t="s">
        <v>10</v>
      </c>
      <c r="C86" s="1">
        <v>44342</v>
      </c>
      <c r="D86" t="s">
        <v>102</v>
      </c>
      <c r="E86" t="s">
        <v>36</v>
      </c>
      <c r="F86" t="s">
        <v>104</v>
      </c>
      <c r="H86" s="2">
        <v>0.15</v>
      </c>
      <c r="I86" s="4">
        <v>2700</v>
      </c>
      <c r="J86" s="4">
        <v>405</v>
      </c>
      <c r="K86" s="4">
        <f t="shared" si="1"/>
        <v>3105</v>
      </c>
    </row>
    <row r="87" spans="1:11" x14ac:dyDescent="0.25">
      <c r="B87" t="s">
        <v>10</v>
      </c>
      <c r="C87" s="1">
        <v>44342</v>
      </c>
      <c r="D87" t="s">
        <v>103</v>
      </c>
      <c r="E87" t="s">
        <v>61</v>
      </c>
      <c r="F87" t="s">
        <v>104</v>
      </c>
      <c r="H87" s="2">
        <v>0.15</v>
      </c>
      <c r="I87" s="4">
        <v>3850</v>
      </c>
      <c r="J87" s="4">
        <v>577.5</v>
      </c>
      <c r="K87" s="4">
        <f t="shared" si="1"/>
        <v>4427.5</v>
      </c>
    </row>
    <row r="88" spans="1:11" x14ac:dyDescent="0.25">
      <c r="A88" t="s">
        <v>113</v>
      </c>
      <c r="I88" s="5">
        <f>SUM(I11:I87)</f>
        <v>1484195</v>
      </c>
      <c r="J88" s="5">
        <f t="shared" ref="J88:K88" si="2">SUM(J11:J87)</f>
        <v>222629.25</v>
      </c>
      <c r="K88" s="5">
        <f t="shared" si="2"/>
        <v>1706824.25</v>
      </c>
    </row>
    <row r="89" spans="1:11" x14ac:dyDescent="0.25">
      <c r="A89" t="s">
        <v>114</v>
      </c>
      <c r="K89" s="4">
        <v>0</v>
      </c>
    </row>
    <row r="90" spans="1:11" x14ac:dyDescent="0.25">
      <c r="B90" t="s">
        <v>115</v>
      </c>
      <c r="C90" s="1">
        <v>44287</v>
      </c>
      <c r="D90" t="s">
        <v>116</v>
      </c>
      <c r="E90" t="s">
        <v>117</v>
      </c>
      <c r="F90" t="s">
        <v>118</v>
      </c>
      <c r="H90" s="2">
        <v>0.15</v>
      </c>
      <c r="I90" s="4">
        <v>402</v>
      </c>
      <c r="J90" s="4">
        <v>60.3</v>
      </c>
      <c r="K90" s="4">
        <v>60.3</v>
      </c>
    </row>
    <row r="91" spans="1:11" x14ac:dyDescent="0.25">
      <c r="B91" t="s">
        <v>119</v>
      </c>
      <c r="C91" s="1">
        <v>44287</v>
      </c>
      <c r="D91" t="s">
        <v>120</v>
      </c>
      <c r="F91" t="s">
        <v>118</v>
      </c>
      <c r="H91" s="2">
        <v>0.15</v>
      </c>
      <c r="I91" s="4">
        <v>63.48</v>
      </c>
      <c r="J91" s="4">
        <v>9.52</v>
      </c>
      <c r="K91" s="4">
        <v>69.819999999999993</v>
      </c>
    </row>
    <row r="92" spans="1:11" x14ac:dyDescent="0.25">
      <c r="B92" t="s">
        <v>119</v>
      </c>
      <c r="C92" s="1">
        <v>44287</v>
      </c>
      <c r="D92" t="s">
        <v>121</v>
      </c>
      <c r="F92" t="s">
        <v>118</v>
      </c>
      <c r="H92" s="2">
        <v>0.15</v>
      </c>
      <c r="I92" s="4">
        <v>3482.34</v>
      </c>
      <c r="J92" s="4">
        <v>522.35</v>
      </c>
      <c r="K92" s="4">
        <v>592.16999999999996</v>
      </c>
    </row>
    <row r="93" spans="1:11" x14ac:dyDescent="0.25">
      <c r="B93" t="s">
        <v>119</v>
      </c>
      <c r="C93" s="1">
        <v>44287</v>
      </c>
      <c r="D93" t="s">
        <v>122</v>
      </c>
      <c r="F93" t="s">
        <v>118</v>
      </c>
      <c r="H93" s="2">
        <v>0.15</v>
      </c>
      <c r="I93" s="4">
        <v>1184.3499999999999</v>
      </c>
      <c r="J93" s="4">
        <v>177.65</v>
      </c>
      <c r="K93" s="4">
        <v>769.82</v>
      </c>
    </row>
    <row r="94" spans="1:11" x14ac:dyDescent="0.25">
      <c r="B94" t="s">
        <v>119</v>
      </c>
      <c r="C94" s="1">
        <v>44287</v>
      </c>
      <c r="D94" t="s">
        <v>123</v>
      </c>
      <c r="F94" t="s">
        <v>118</v>
      </c>
      <c r="H94" s="2">
        <v>0.15</v>
      </c>
      <c r="I94" s="4">
        <v>525.44000000000005</v>
      </c>
      <c r="J94" s="4">
        <v>78.819999999999993</v>
      </c>
      <c r="K94" s="4">
        <v>848.64</v>
      </c>
    </row>
    <row r="95" spans="1:11" x14ac:dyDescent="0.25">
      <c r="B95" t="s">
        <v>119</v>
      </c>
      <c r="C95" s="1">
        <v>44287</v>
      </c>
      <c r="D95" t="s">
        <v>124</v>
      </c>
      <c r="F95" t="s">
        <v>118</v>
      </c>
      <c r="H95" s="2">
        <v>0.15</v>
      </c>
      <c r="I95" s="4">
        <v>958.26</v>
      </c>
      <c r="J95" s="4">
        <v>143.74</v>
      </c>
      <c r="K95" s="4">
        <v>992.38</v>
      </c>
    </row>
    <row r="96" spans="1:11" x14ac:dyDescent="0.25">
      <c r="B96" t="s">
        <v>119</v>
      </c>
      <c r="C96" s="1">
        <v>44287</v>
      </c>
      <c r="D96" t="s">
        <v>125</v>
      </c>
      <c r="F96" t="s">
        <v>118</v>
      </c>
      <c r="H96" s="2">
        <v>0.15</v>
      </c>
      <c r="I96" s="4">
        <v>1199.3900000000001</v>
      </c>
      <c r="J96" s="4">
        <v>179.91</v>
      </c>
      <c r="K96" s="4">
        <v>1172.29</v>
      </c>
    </row>
    <row r="97" spans="2:11" x14ac:dyDescent="0.25">
      <c r="B97" t="s">
        <v>119</v>
      </c>
      <c r="C97" s="1">
        <v>44287</v>
      </c>
      <c r="D97" t="s">
        <v>126</v>
      </c>
      <c r="F97" t="s">
        <v>118</v>
      </c>
      <c r="H97" s="2">
        <v>0.15</v>
      </c>
      <c r="I97" s="4">
        <v>1403.57</v>
      </c>
      <c r="J97" s="4">
        <v>210.53</v>
      </c>
      <c r="K97" s="4">
        <v>1382.82</v>
      </c>
    </row>
    <row r="98" spans="2:11" x14ac:dyDescent="0.25">
      <c r="B98" t="s">
        <v>127</v>
      </c>
      <c r="C98" s="1">
        <v>44287</v>
      </c>
      <c r="F98" t="s">
        <v>118</v>
      </c>
      <c r="J98" s="4">
        <v>38.090000000000003</v>
      </c>
      <c r="K98" s="4">
        <v>1420.91</v>
      </c>
    </row>
    <row r="99" spans="2:11" x14ac:dyDescent="0.25">
      <c r="B99" t="s">
        <v>127</v>
      </c>
      <c r="C99" s="1">
        <v>44287</v>
      </c>
      <c r="F99" t="s">
        <v>118</v>
      </c>
      <c r="J99" s="4">
        <v>57.13</v>
      </c>
      <c r="K99" s="4">
        <v>1478.04</v>
      </c>
    </row>
    <row r="100" spans="2:11" x14ac:dyDescent="0.25">
      <c r="B100" t="s">
        <v>127</v>
      </c>
      <c r="C100" s="1">
        <v>44287</v>
      </c>
      <c r="F100" t="s">
        <v>118</v>
      </c>
      <c r="J100" s="4">
        <v>328.7</v>
      </c>
      <c r="K100" s="4">
        <v>1806.74</v>
      </c>
    </row>
    <row r="101" spans="2:11" x14ac:dyDescent="0.25">
      <c r="B101" t="s">
        <v>127</v>
      </c>
      <c r="C101" s="1">
        <v>44287</v>
      </c>
      <c r="F101" t="s">
        <v>118</v>
      </c>
      <c r="J101" s="4">
        <v>328.7</v>
      </c>
      <c r="K101" s="4">
        <v>2135.44</v>
      </c>
    </row>
    <row r="102" spans="2:11" x14ac:dyDescent="0.25">
      <c r="B102" t="s">
        <v>127</v>
      </c>
      <c r="C102" s="1">
        <v>44287</v>
      </c>
      <c r="F102" t="s">
        <v>118</v>
      </c>
      <c r="J102" s="4">
        <v>970.74</v>
      </c>
      <c r="K102" s="4">
        <v>3106.18</v>
      </c>
    </row>
    <row r="103" spans="2:11" x14ac:dyDescent="0.25">
      <c r="B103" t="s">
        <v>127</v>
      </c>
      <c r="C103" s="1">
        <v>44287</v>
      </c>
      <c r="F103" t="s">
        <v>118</v>
      </c>
      <c r="J103" s="4">
        <v>674.26</v>
      </c>
      <c r="K103" s="4">
        <v>3780.44</v>
      </c>
    </row>
    <row r="104" spans="2:11" x14ac:dyDescent="0.25">
      <c r="B104" t="s">
        <v>127</v>
      </c>
      <c r="C104" s="1">
        <v>44287</v>
      </c>
      <c r="F104" t="s">
        <v>118</v>
      </c>
      <c r="J104" s="4">
        <v>28.57</v>
      </c>
      <c r="K104" s="4">
        <v>3809.01</v>
      </c>
    </row>
    <row r="105" spans="2:11" x14ac:dyDescent="0.25">
      <c r="B105" t="s">
        <v>127</v>
      </c>
      <c r="C105" s="1">
        <v>44287</v>
      </c>
      <c r="F105" t="s">
        <v>118</v>
      </c>
      <c r="J105" s="4">
        <v>599</v>
      </c>
      <c r="K105" s="4">
        <v>4408.01</v>
      </c>
    </row>
    <row r="106" spans="2:11" x14ac:dyDescent="0.25">
      <c r="B106" t="s">
        <v>127</v>
      </c>
      <c r="C106" s="1">
        <v>44287</v>
      </c>
      <c r="F106" t="s">
        <v>118</v>
      </c>
      <c r="J106" s="4">
        <v>28.57</v>
      </c>
      <c r="K106" s="4">
        <v>4436.58</v>
      </c>
    </row>
    <row r="107" spans="2:11" x14ac:dyDescent="0.25">
      <c r="B107" t="s">
        <v>127</v>
      </c>
      <c r="C107" s="1">
        <v>44287</v>
      </c>
      <c r="F107" t="s">
        <v>118</v>
      </c>
      <c r="J107" s="4">
        <v>598.15</v>
      </c>
      <c r="K107" s="4">
        <v>5034.7299999999996</v>
      </c>
    </row>
    <row r="108" spans="2:11" x14ac:dyDescent="0.25">
      <c r="B108" t="s">
        <v>127</v>
      </c>
      <c r="C108" s="1">
        <v>44287</v>
      </c>
      <c r="F108" t="s">
        <v>118</v>
      </c>
      <c r="J108" s="4">
        <v>28.57</v>
      </c>
      <c r="K108" s="4">
        <v>5063.3</v>
      </c>
    </row>
    <row r="109" spans="2:11" x14ac:dyDescent="0.25">
      <c r="B109" t="s">
        <v>115</v>
      </c>
      <c r="C109" s="1">
        <v>44287</v>
      </c>
      <c r="D109" t="s">
        <v>128</v>
      </c>
      <c r="E109" t="s">
        <v>129</v>
      </c>
      <c r="F109" t="s">
        <v>118</v>
      </c>
      <c r="H109" s="2">
        <v>0.15</v>
      </c>
      <c r="I109" s="4">
        <v>14360</v>
      </c>
      <c r="J109" s="4">
        <v>2154</v>
      </c>
      <c r="K109" s="4">
        <v>7217.3</v>
      </c>
    </row>
    <row r="110" spans="2:11" x14ac:dyDescent="0.25">
      <c r="B110" t="s">
        <v>119</v>
      </c>
      <c r="C110" s="1">
        <v>44289</v>
      </c>
      <c r="D110" t="s">
        <v>130</v>
      </c>
      <c r="F110" t="s">
        <v>118</v>
      </c>
      <c r="H110" s="2">
        <v>0.15</v>
      </c>
      <c r="I110" s="4">
        <v>29.57</v>
      </c>
      <c r="J110" s="4">
        <v>4.43</v>
      </c>
      <c r="K110" s="4">
        <v>7221.73</v>
      </c>
    </row>
    <row r="111" spans="2:11" x14ac:dyDescent="0.25">
      <c r="B111" t="s">
        <v>119</v>
      </c>
      <c r="C111" s="1">
        <v>44289</v>
      </c>
      <c r="D111" t="s">
        <v>131</v>
      </c>
      <c r="F111" t="s">
        <v>118</v>
      </c>
      <c r="H111" s="2">
        <v>0.15</v>
      </c>
      <c r="I111" s="4">
        <v>14.78</v>
      </c>
      <c r="J111" s="4">
        <v>2.2200000000000002</v>
      </c>
      <c r="K111" s="4">
        <v>7223.95</v>
      </c>
    </row>
    <row r="112" spans="2:11" x14ac:dyDescent="0.25">
      <c r="B112" t="s">
        <v>119</v>
      </c>
      <c r="C112" s="1">
        <v>44293</v>
      </c>
      <c r="D112" t="s">
        <v>132</v>
      </c>
      <c r="F112" t="s">
        <v>118</v>
      </c>
      <c r="H112" s="2">
        <v>0.15</v>
      </c>
      <c r="I112" s="4">
        <v>849.57</v>
      </c>
      <c r="J112" s="4">
        <v>127.44</v>
      </c>
      <c r="K112" s="4">
        <v>7351.39</v>
      </c>
    </row>
    <row r="113" spans="2:11" x14ac:dyDescent="0.25">
      <c r="B113" t="s">
        <v>119</v>
      </c>
      <c r="C113" s="1">
        <v>44293</v>
      </c>
      <c r="D113" t="s">
        <v>133</v>
      </c>
      <c r="F113" t="s">
        <v>118</v>
      </c>
      <c r="H113" s="2">
        <v>0.15</v>
      </c>
      <c r="I113" s="4">
        <v>416.51</v>
      </c>
      <c r="J113" s="4">
        <v>62.48</v>
      </c>
      <c r="K113" s="4">
        <v>7413.87</v>
      </c>
    </row>
    <row r="114" spans="2:11" x14ac:dyDescent="0.25">
      <c r="B114" t="s">
        <v>119</v>
      </c>
      <c r="C114" s="1">
        <v>44293</v>
      </c>
      <c r="D114" t="s">
        <v>134</v>
      </c>
      <c r="F114" t="s">
        <v>118</v>
      </c>
      <c r="H114" s="2">
        <v>0.15</v>
      </c>
      <c r="I114" s="4">
        <v>142.77000000000001</v>
      </c>
      <c r="J114" s="4">
        <v>21.42</v>
      </c>
      <c r="K114" s="4">
        <v>7435.29</v>
      </c>
    </row>
    <row r="115" spans="2:11" x14ac:dyDescent="0.25">
      <c r="B115" t="s">
        <v>119</v>
      </c>
      <c r="C115" s="1">
        <v>44298</v>
      </c>
      <c r="D115" t="s">
        <v>135</v>
      </c>
      <c r="F115" t="s">
        <v>118</v>
      </c>
      <c r="H115" s="2">
        <v>0.15</v>
      </c>
      <c r="I115" s="4">
        <v>621.79999999999995</v>
      </c>
      <c r="J115" s="4">
        <v>93.27</v>
      </c>
      <c r="K115" s="4">
        <v>7528.56</v>
      </c>
    </row>
    <row r="116" spans="2:11" x14ac:dyDescent="0.25">
      <c r="B116" t="s">
        <v>119</v>
      </c>
      <c r="C116" s="1">
        <v>44298</v>
      </c>
      <c r="D116" t="s">
        <v>136</v>
      </c>
      <c r="F116" t="s">
        <v>118</v>
      </c>
      <c r="H116" s="2">
        <v>0.15</v>
      </c>
      <c r="I116" s="4">
        <v>1854</v>
      </c>
      <c r="J116" s="4">
        <v>278.10000000000002</v>
      </c>
      <c r="K116" s="4">
        <v>7806.66</v>
      </c>
    </row>
    <row r="117" spans="2:11" x14ac:dyDescent="0.25">
      <c r="B117" t="s">
        <v>119</v>
      </c>
      <c r="C117" s="1">
        <v>44298</v>
      </c>
      <c r="D117" t="s">
        <v>137</v>
      </c>
      <c r="F117" t="s">
        <v>118</v>
      </c>
      <c r="H117" s="2">
        <v>0.15</v>
      </c>
      <c r="I117" s="4">
        <v>14360</v>
      </c>
      <c r="J117" s="4">
        <v>2154</v>
      </c>
      <c r="K117" s="4">
        <v>9960.66</v>
      </c>
    </row>
    <row r="118" spans="2:11" x14ac:dyDescent="0.25">
      <c r="B118" t="s">
        <v>119</v>
      </c>
      <c r="C118" s="1">
        <v>44298</v>
      </c>
      <c r="D118" t="s">
        <v>138</v>
      </c>
      <c r="F118" t="s">
        <v>118</v>
      </c>
      <c r="H118" s="2">
        <v>0.15</v>
      </c>
      <c r="I118" s="4">
        <v>2652.17</v>
      </c>
      <c r="J118" s="4">
        <v>397.83</v>
      </c>
      <c r="K118" s="4">
        <v>10358.49</v>
      </c>
    </row>
    <row r="119" spans="2:11" x14ac:dyDescent="0.25">
      <c r="B119" t="s">
        <v>119</v>
      </c>
      <c r="C119" s="1">
        <v>44298</v>
      </c>
      <c r="D119" t="s">
        <v>139</v>
      </c>
      <c r="F119" t="s">
        <v>118</v>
      </c>
      <c r="H119" s="2">
        <v>0.15</v>
      </c>
      <c r="I119" s="4">
        <v>555.83000000000004</v>
      </c>
      <c r="J119" s="4">
        <v>83.37</v>
      </c>
      <c r="K119" s="4">
        <v>10441.86</v>
      </c>
    </row>
    <row r="120" spans="2:11" x14ac:dyDescent="0.25">
      <c r="B120" t="s">
        <v>119</v>
      </c>
      <c r="C120" s="1">
        <v>44299</v>
      </c>
      <c r="D120" t="s">
        <v>140</v>
      </c>
      <c r="F120" t="s">
        <v>118</v>
      </c>
      <c r="H120" s="2">
        <v>0.15</v>
      </c>
      <c r="I120" s="4">
        <v>560</v>
      </c>
      <c r="J120" s="4">
        <v>84</v>
      </c>
      <c r="K120" s="4">
        <v>10525.86</v>
      </c>
    </row>
    <row r="121" spans="2:11" x14ac:dyDescent="0.25">
      <c r="B121" t="s">
        <v>119</v>
      </c>
      <c r="C121" s="1">
        <v>44299</v>
      </c>
      <c r="D121" t="s">
        <v>141</v>
      </c>
      <c r="F121" t="s">
        <v>118</v>
      </c>
      <c r="H121" s="2">
        <v>0.15</v>
      </c>
      <c r="I121" s="4">
        <v>86.96</v>
      </c>
      <c r="J121" s="4">
        <v>13.04</v>
      </c>
      <c r="K121" s="4">
        <v>10538.9</v>
      </c>
    </row>
    <row r="122" spans="2:11" x14ac:dyDescent="0.25">
      <c r="B122" t="s">
        <v>119</v>
      </c>
      <c r="C122" s="1">
        <v>44300</v>
      </c>
      <c r="D122" t="s">
        <v>142</v>
      </c>
      <c r="F122" t="s">
        <v>118</v>
      </c>
      <c r="H122" s="2">
        <v>0.15</v>
      </c>
      <c r="I122" s="4">
        <v>18.7</v>
      </c>
      <c r="J122" s="4">
        <v>2.8</v>
      </c>
      <c r="K122" s="4">
        <v>10541.7</v>
      </c>
    </row>
    <row r="123" spans="2:11" x14ac:dyDescent="0.25">
      <c r="B123" t="s">
        <v>119</v>
      </c>
      <c r="C123" s="1">
        <v>44301</v>
      </c>
      <c r="D123" t="s">
        <v>143</v>
      </c>
      <c r="F123" t="s">
        <v>118</v>
      </c>
      <c r="H123" s="2">
        <v>0.15</v>
      </c>
      <c r="I123" s="4">
        <v>4000</v>
      </c>
      <c r="J123" s="4">
        <v>600</v>
      </c>
      <c r="K123" s="4">
        <v>11141.7</v>
      </c>
    </row>
    <row r="124" spans="2:11" x14ac:dyDescent="0.25">
      <c r="B124" t="s">
        <v>119</v>
      </c>
      <c r="C124" s="1">
        <v>44301</v>
      </c>
      <c r="D124" t="s">
        <v>144</v>
      </c>
      <c r="F124" t="s">
        <v>118</v>
      </c>
      <c r="H124" s="2">
        <v>0.15</v>
      </c>
      <c r="I124" s="4">
        <v>140</v>
      </c>
      <c r="J124" s="4">
        <v>21</v>
      </c>
      <c r="K124" s="4">
        <v>11162.7</v>
      </c>
    </row>
    <row r="125" spans="2:11" x14ac:dyDescent="0.25">
      <c r="B125" t="s">
        <v>115</v>
      </c>
      <c r="C125" s="1">
        <v>44302</v>
      </c>
      <c r="D125">
        <v>20506</v>
      </c>
      <c r="E125" t="s">
        <v>145</v>
      </c>
      <c r="F125" t="s">
        <v>118</v>
      </c>
      <c r="H125" s="2">
        <v>0.15</v>
      </c>
      <c r="I125" s="4">
        <v>1088.8</v>
      </c>
      <c r="J125" s="4">
        <v>163.32</v>
      </c>
      <c r="K125" s="4">
        <v>11326.02</v>
      </c>
    </row>
    <row r="126" spans="2:11" x14ac:dyDescent="0.25">
      <c r="B126" t="s">
        <v>115</v>
      </c>
      <c r="C126" s="1">
        <v>44302</v>
      </c>
      <c r="D126" t="s">
        <v>146</v>
      </c>
      <c r="E126" t="s">
        <v>147</v>
      </c>
      <c r="F126" t="s">
        <v>118</v>
      </c>
      <c r="H126" s="2">
        <v>0.15</v>
      </c>
      <c r="I126" s="4">
        <v>1180</v>
      </c>
      <c r="J126" s="4">
        <v>177</v>
      </c>
      <c r="K126" s="4">
        <v>11503.02</v>
      </c>
    </row>
    <row r="127" spans="2:11" x14ac:dyDescent="0.25">
      <c r="B127" t="s">
        <v>115</v>
      </c>
      <c r="C127" s="1">
        <v>44302</v>
      </c>
      <c r="D127" t="s">
        <v>148</v>
      </c>
      <c r="E127" t="s">
        <v>149</v>
      </c>
      <c r="F127" t="s">
        <v>118</v>
      </c>
      <c r="H127" s="2">
        <v>0.15</v>
      </c>
      <c r="I127" s="4">
        <v>3218</v>
      </c>
      <c r="J127" s="4">
        <v>482.7</v>
      </c>
      <c r="K127" s="4">
        <v>11985.72</v>
      </c>
    </row>
    <row r="128" spans="2:11" x14ac:dyDescent="0.25">
      <c r="B128" t="s">
        <v>119</v>
      </c>
      <c r="C128" s="1">
        <v>44302</v>
      </c>
      <c r="D128" t="s">
        <v>150</v>
      </c>
      <c r="F128" t="s">
        <v>118</v>
      </c>
      <c r="H128" s="2">
        <v>0.15</v>
      </c>
      <c r="I128" s="4">
        <v>1113.04</v>
      </c>
      <c r="J128" s="4">
        <v>166.96</v>
      </c>
      <c r="K128" s="4">
        <v>12152.68</v>
      </c>
    </row>
    <row r="129" spans="2:11" x14ac:dyDescent="0.25">
      <c r="B129" t="s">
        <v>119</v>
      </c>
      <c r="C129" s="1">
        <v>44302</v>
      </c>
      <c r="D129" t="s">
        <v>151</v>
      </c>
      <c r="F129" t="s">
        <v>118</v>
      </c>
      <c r="H129" s="2">
        <v>0.15</v>
      </c>
      <c r="I129" s="4">
        <v>57.39</v>
      </c>
      <c r="J129" s="4">
        <v>8.61</v>
      </c>
      <c r="K129" s="4">
        <v>12161.29</v>
      </c>
    </row>
    <row r="130" spans="2:11" x14ac:dyDescent="0.25">
      <c r="B130" t="s">
        <v>115</v>
      </c>
      <c r="C130" s="1">
        <v>44305</v>
      </c>
      <c r="D130" t="s">
        <v>152</v>
      </c>
      <c r="E130" t="s">
        <v>147</v>
      </c>
      <c r="F130" t="s">
        <v>118</v>
      </c>
      <c r="H130" s="2">
        <v>0.15</v>
      </c>
      <c r="I130" s="4">
        <v>513</v>
      </c>
      <c r="J130" s="4">
        <v>76.95</v>
      </c>
      <c r="K130" s="4">
        <v>12238.24</v>
      </c>
    </row>
    <row r="131" spans="2:11" x14ac:dyDescent="0.25">
      <c r="B131" t="s">
        <v>119</v>
      </c>
      <c r="C131" s="1">
        <v>44305</v>
      </c>
      <c r="D131" t="s">
        <v>153</v>
      </c>
      <c r="F131" t="s">
        <v>118</v>
      </c>
      <c r="H131" s="2">
        <v>0.15</v>
      </c>
      <c r="I131" s="4">
        <v>6642</v>
      </c>
      <c r="J131" s="4">
        <v>996.3</v>
      </c>
      <c r="K131" s="4">
        <v>13234.54</v>
      </c>
    </row>
    <row r="132" spans="2:11" x14ac:dyDescent="0.25">
      <c r="B132" t="s">
        <v>119</v>
      </c>
      <c r="C132" s="1">
        <v>44305</v>
      </c>
      <c r="D132" t="s">
        <v>154</v>
      </c>
      <c r="F132" t="s">
        <v>118</v>
      </c>
      <c r="H132" s="2">
        <v>0.15</v>
      </c>
      <c r="I132" s="4">
        <v>71.2</v>
      </c>
      <c r="J132" s="4">
        <v>10.68</v>
      </c>
      <c r="K132" s="4">
        <v>13245.22</v>
      </c>
    </row>
    <row r="133" spans="2:11" x14ac:dyDescent="0.25">
      <c r="B133" t="s">
        <v>115</v>
      </c>
      <c r="C133" s="1">
        <v>44306</v>
      </c>
      <c r="D133" t="s">
        <v>155</v>
      </c>
      <c r="E133" t="s">
        <v>147</v>
      </c>
      <c r="F133" t="s">
        <v>118</v>
      </c>
      <c r="H133" s="2">
        <v>0.15</v>
      </c>
      <c r="I133" s="4">
        <v>640</v>
      </c>
      <c r="J133" s="4">
        <v>96</v>
      </c>
      <c r="K133" s="4">
        <v>13341.22</v>
      </c>
    </row>
    <row r="134" spans="2:11" x14ac:dyDescent="0.25">
      <c r="B134" t="s">
        <v>115</v>
      </c>
      <c r="C134" s="1">
        <v>44306</v>
      </c>
      <c r="D134" t="s">
        <v>156</v>
      </c>
      <c r="E134" t="s">
        <v>149</v>
      </c>
      <c r="F134" t="s">
        <v>118</v>
      </c>
      <c r="H134" s="2">
        <v>0.15</v>
      </c>
      <c r="I134" s="4">
        <v>5704</v>
      </c>
      <c r="J134" s="4">
        <v>855.6</v>
      </c>
      <c r="K134" s="4">
        <v>14196.82</v>
      </c>
    </row>
    <row r="135" spans="2:11" x14ac:dyDescent="0.25">
      <c r="B135" t="s">
        <v>119</v>
      </c>
      <c r="C135" s="1">
        <v>44307</v>
      </c>
      <c r="D135" t="s">
        <v>157</v>
      </c>
      <c r="F135" t="s">
        <v>118</v>
      </c>
      <c r="H135" s="2">
        <v>0.15</v>
      </c>
      <c r="I135" s="4">
        <v>303.13</v>
      </c>
      <c r="J135" s="4">
        <v>45.47</v>
      </c>
      <c r="K135" s="4">
        <v>14242.29</v>
      </c>
    </row>
    <row r="136" spans="2:11" x14ac:dyDescent="0.25">
      <c r="B136" t="s">
        <v>119</v>
      </c>
      <c r="C136" s="1">
        <v>44308</v>
      </c>
      <c r="D136" t="s">
        <v>158</v>
      </c>
      <c r="F136" t="s">
        <v>118</v>
      </c>
      <c r="H136" s="2">
        <v>0.15</v>
      </c>
      <c r="I136" s="4">
        <v>969.06</v>
      </c>
      <c r="J136" s="4">
        <v>145.36000000000001</v>
      </c>
      <c r="K136" s="4">
        <v>14387.65</v>
      </c>
    </row>
    <row r="137" spans="2:11" x14ac:dyDescent="0.25">
      <c r="B137" t="s">
        <v>119</v>
      </c>
      <c r="C137" s="1">
        <v>44308</v>
      </c>
      <c r="D137" t="s">
        <v>159</v>
      </c>
      <c r="F137" t="s">
        <v>118</v>
      </c>
      <c r="H137" s="2">
        <v>0.15</v>
      </c>
      <c r="I137" s="4">
        <v>114.78</v>
      </c>
      <c r="J137" s="4">
        <v>17.22</v>
      </c>
      <c r="K137" s="4">
        <v>14404.87</v>
      </c>
    </row>
    <row r="138" spans="2:11" x14ac:dyDescent="0.25">
      <c r="B138" t="s">
        <v>119</v>
      </c>
      <c r="C138" s="1">
        <v>44308</v>
      </c>
      <c r="D138" t="s">
        <v>160</v>
      </c>
      <c r="F138" t="s">
        <v>118</v>
      </c>
      <c r="H138" s="2">
        <v>0.15</v>
      </c>
      <c r="I138" s="4">
        <v>2497</v>
      </c>
      <c r="J138" s="4">
        <v>374.55</v>
      </c>
      <c r="K138" s="4">
        <v>14779.42</v>
      </c>
    </row>
    <row r="139" spans="2:11" x14ac:dyDescent="0.25">
      <c r="B139" t="s">
        <v>119</v>
      </c>
      <c r="C139" s="1">
        <v>44308</v>
      </c>
      <c r="D139" t="s">
        <v>161</v>
      </c>
      <c r="F139" t="s">
        <v>118</v>
      </c>
      <c r="H139" s="2">
        <v>0.15</v>
      </c>
      <c r="I139" s="4">
        <v>182.56</v>
      </c>
      <c r="J139" s="4">
        <v>27.38</v>
      </c>
      <c r="K139" s="4">
        <v>14806.8</v>
      </c>
    </row>
    <row r="140" spans="2:11" x14ac:dyDescent="0.25">
      <c r="B140" t="s">
        <v>119</v>
      </c>
      <c r="C140" s="1">
        <v>44308</v>
      </c>
      <c r="D140" t="s">
        <v>162</v>
      </c>
      <c r="F140" t="s">
        <v>118</v>
      </c>
      <c r="H140" s="2">
        <v>0.15</v>
      </c>
      <c r="I140" s="4">
        <v>68</v>
      </c>
      <c r="J140" s="4">
        <v>10.199999999999999</v>
      </c>
      <c r="K140" s="4">
        <v>14817</v>
      </c>
    </row>
    <row r="141" spans="2:11" x14ac:dyDescent="0.25">
      <c r="B141" t="s">
        <v>119</v>
      </c>
      <c r="C141" s="1">
        <v>44308</v>
      </c>
      <c r="D141" t="s">
        <v>163</v>
      </c>
      <c r="F141" t="s">
        <v>118</v>
      </c>
      <c r="H141" s="2">
        <v>0.15</v>
      </c>
      <c r="I141" s="4">
        <v>3.48</v>
      </c>
      <c r="J141" s="4">
        <v>0.52</v>
      </c>
      <c r="K141" s="4">
        <v>14817.52</v>
      </c>
    </row>
    <row r="142" spans="2:11" x14ac:dyDescent="0.25">
      <c r="B142" t="s">
        <v>119</v>
      </c>
      <c r="C142" s="1">
        <v>44309</v>
      </c>
      <c r="D142" t="s">
        <v>164</v>
      </c>
      <c r="F142" t="s">
        <v>118</v>
      </c>
      <c r="H142" s="2">
        <v>0.15</v>
      </c>
      <c r="I142" s="4">
        <v>57.39</v>
      </c>
      <c r="J142" s="4">
        <v>8.61</v>
      </c>
      <c r="K142" s="4">
        <v>14826.13</v>
      </c>
    </row>
    <row r="143" spans="2:11" x14ac:dyDescent="0.25">
      <c r="B143" t="s">
        <v>119</v>
      </c>
      <c r="C143" s="1">
        <v>44309</v>
      </c>
      <c r="D143" t="s">
        <v>165</v>
      </c>
      <c r="F143" t="s">
        <v>118</v>
      </c>
      <c r="H143" s="2">
        <v>0.15</v>
      </c>
      <c r="I143" s="4">
        <v>3556.52</v>
      </c>
      <c r="J143" s="4">
        <v>533.48</v>
      </c>
      <c r="K143" s="4">
        <v>15359.61</v>
      </c>
    </row>
    <row r="144" spans="2:11" x14ac:dyDescent="0.25">
      <c r="B144" t="s">
        <v>119</v>
      </c>
      <c r="C144" s="1">
        <v>44309</v>
      </c>
      <c r="D144" t="s">
        <v>166</v>
      </c>
      <c r="F144" t="s">
        <v>118</v>
      </c>
      <c r="H144" s="2">
        <v>0.15</v>
      </c>
      <c r="I144" s="4">
        <v>142.61000000000001</v>
      </c>
      <c r="J144" s="4">
        <v>21.39</v>
      </c>
      <c r="K144" s="4">
        <v>15381</v>
      </c>
    </row>
    <row r="145" spans="2:11" x14ac:dyDescent="0.25">
      <c r="B145" t="s">
        <v>119</v>
      </c>
      <c r="C145" s="1">
        <v>44310</v>
      </c>
      <c r="D145" t="s">
        <v>167</v>
      </c>
      <c r="F145" t="s">
        <v>118</v>
      </c>
      <c r="H145" s="2">
        <v>0.15</v>
      </c>
      <c r="I145" s="4">
        <v>221.04</v>
      </c>
      <c r="J145" s="4">
        <v>33.159999999999997</v>
      </c>
      <c r="K145" s="4">
        <v>15414.16</v>
      </c>
    </row>
    <row r="146" spans="2:11" x14ac:dyDescent="0.25">
      <c r="B146" t="s">
        <v>119</v>
      </c>
      <c r="C146" s="1">
        <v>44312</v>
      </c>
      <c r="D146" t="s">
        <v>168</v>
      </c>
      <c r="F146" t="s">
        <v>118</v>
      </c>
      <c r="H146" s="2">
        <v>0.15</v>
      </c>
      <c r="I146" s="4">
        <v>456.52</v>
      </c>
      <c r="J146" s="4">
        <v>68.48</v>
      </c>
      <c r="K146" s="4">
        <v>15482.64</v>
      </c>
    </row>
    <row r="147" spans="2:11" x14ac:dyDescent="0.25">
      <c r="B147" t="s">
        <v>119</v>
      </c>
      <c r="C147" s="1">
        <v>44312</v>
      </c>
      <c r="D147" t="s">
        <v>169</v>
      </c>
      <c r="F147" t="s">
        <v>118</v>
      </c>
      <c r="H147" s="2">
        <v>0.15</v>
      </c>
      <c r="I147" s="4">
        <v>82.54</v>
      </c>
      <c r="J147" s="4">
        <v>12.38</v>
      </c>
      <c r="K147" s="4">
        <v>15495.02</v>
      </c>
    </row>
    <row r="148" spans="2:11" x14ac:dyDescent="0.25">
      <c r="B148" t="s">
        <v>119</v>
      </c>
      <c r="C148" s="1">
        <v>44313</v>
      </c>
      <c r="D148" t="s">
        <v>170</v>
      </c>
      <c r="F148" t="s">
        <v>118</v>
      </c>
      <c r="H148" s="2">
        <v>0.15</v>
      </c>
      <c r="I148" s="4">
        <v>1854.42</v>
      </c>
      <c r="J148" s="4">
        <v>278.16000000000003</v>
      </c>
      <c r="K148" s="4">
        <v>15773.18</v>
      </c>
    </row>
    <row r="149" spans="2:11" x14ac:dyDescent="0.25">
      <c r="B149" t="s">
        <v>119</v>
      </c>
      <c r="C149" s="1">
        <v>44314</v>
      </c>
      <c r="D149" t="s">
        <v>171</v>
      </c>
      <c r="F149" t="s">
        <v>118</v>
      </c>
      <c r="H149" s="2">
        <v>0.15</v>
      </c>
      <c r="I149" s="4">
        <v>208.7</v>
      </c>
      <c r="J149" s="4">
        <v>31.3</v>
      </c>
      <c r="K149" s="4">
        <v>15804.48</v>
      </c>
    </row>
    <row r="150" spans="2:11" x14ac:dyDescent="0.25">
      <c r="B150" t="s">
        <v>115</v>
      </c>
      <c r="C150" s="1">
        <v>44315</v>
      </c>
      <c r="D150" t="s">
        <v>172</v>
      </c>
      <c r="E150" t="s">
        <v>117</v>
      </c>
      <c r="F150" t="s">
        <v>118</v>
      </c>
      <c r="H150" s="2">
        <v>0.15</v>
      </c>
      <c r="I150" s="4">
        <v>11473.4</v>
      </c>
      <c r="J150" s="4">
        <v>1721.01</v>
      </c>
      <c r="K150" s="4">
        <v>17525.490000000002</v>
      </c>
    </row>
    <row r="151" spans="2:11" x14ac:dyDescent="0.25">
      <c r="B151" t="s">
        <v>119</v>
      </c>
      <c r="C151" s="1">
        <v>44315</v>
      </c>
      <c r="D151" t="s">
        <v>173</v>
      </c>
      <c r="F151" t="s">
        <v>118</v>
      </c>
      <c r="H151" s="2">
        <v>0.15</v>
      </c>
      <c r="I151" s="4">
        <v>5051.72</v>
      </c>
      <c r="J151" s="4">
        <v>757.76</v>
      </c>
      <c r="K151" s="4">
        <v>18283.25</v>
      </c>
    </row>
    <row r="152" spans="2:11" x14ac:dyDescent="0.25">
      <c r="B152" t="s">
        <v>119</v>
      </c>
      <c r="C152" s="1">
        <v>44315</v>
      </c>
      <c r="D152" t="s">
        <v>174</v>
      </c>
      <c r="F152" t="s">
        <v>118</v>
      </c>
      <c r="H152" s="2">
        <v>0.15</v>
      </c>
      <c r="I152" s="4">
        <v>538.72</v>
      </c>
      <c r="J152" s="4">
        <v>80.81</v>
      </c>
      <c r="K152" s="4">
        <v>18364.060000000001</v>
      </c>
    </row>
    <row r="153" spans="2:11" x14ac:dyDescent="0.25">
      <c r="B153" t="s">
        <v>119</v>
      </c>
      <c r="C153" s="1">
        <v>44315</v>
      </c>
      <c r="D153" t="s">
        <v>175</v>
      </c>
      <c r="F153" t="s">
        <v>118</v>
      </c>
      <c r="H153" s="2">
        <v>0.15</v>
      </c>
      <c r="I153" s="4">
        <v>16074.85</v>
      </c>
      <c r="J153" s="4">
        <v>2411.23</v>
      </c>
      <c r="K153" s="4">
        <v>20775.29</v>
      </c>
    </row>
    <row r="154" spans="2:11" x14ac:dyDescent="0.25">
      <c r="B154" t="s">
        <v>119</v>
      </c>
      <c r="C154" s="1">
        <v>44315</v>
      </c>
      <c r="D154" t="s">
        <v>176</v>
      </c>
      <c r="F154" t="s">
        <v>118</v>
      </c>
      <c r="H154" s="2">
        <v>0.15</v>
      </c>
      <c r="I154" s="4">
        <v>645.22</v>
      </c>
      <c r="J154" s="4">
        <v>96.78</v>
      </c>
      <c r="K154" s="4">
        <v>20872.07</v>
      </c>
    </row>
    <row r="155" spans="2:11" x14ac:dyDescent="0.25">
      <c r="B155" t="s">
        <v>119</v>
      </c>
      <c r="C155" s="1">
        <v>44315</v>
      </c>
      <c r="D155" t="s">
        <v>177</v>
      </c>
      <c r="F155" t="s">
        <v>118</v>
      </c>
      <c r="H155" s="2">
        <v>0.15</v>
      </c>
      <c r="I155" s="4">
        <v>205.57</v>
      </c>
      <c r="J155" s="4">
        <v>30.84</v>
      </c>
      <c r="K155" s="4">
        <v>20902.91</v>
      </c>
    </row>
    <row r="156" spans="2:11" x14ac:dyDescent="0.25">
      <c r="B156" t="s">
        <v>119</v>
      </c>
      <c r="C156" s="1">
        <v>44315</v>
      </c>
      <c r="D156" t="s">
        <v>178</v>
      </c>
      <c r="F156" t="s">
        <v>118</v>
      </c>
      <c r="H156" s="2">
        <v>0.15</v>
      </c>
      <c r="I156" s="4">
        <v>7.83</v>
      </c>
      <c r="J156" s="4">
        <v>1.17</v>
      </c>
      <c r="K156" s="4">
        <v>20904.080000000002</v>
      </c>
    </row>
    <row r="157" spans="2:11" x14ac:dyDescent="0.25">
      <c r="B157" t="s">
        <v>119</v>
      </c>
      <c r="C157" s="1">
        <v>44315</v>
      </c>
      <c r="D157" t="s">
        <v>179</v>
      </c>
      <c r="F157" t="s">
        <v>118</v>
      </c>
      <c r="H157" s="2">
        <v>0.15</v>
      </c>
      <c r="I157" s="4">
        <v>271.17</v>
      </c>
      <c r="J157" s="4">
        <v>40.67</v>
      </c>
      <c r="K157" s="4">
        <v>20944.75</v>
      </c>
    </row>
    <row r="158" spans="2:11" x14ac:dyDescent="0.25">
      <c r="B158" t="s">
        <v>119</v>
      </c>
      <c r="C158" s="1">
        <v>44315</v>
      </c>
      <c r="D158" t="s">
        <v>180</v>
      </c>
      <c r="F158" t="s">
        <v>118</v>
      </c>
      <c r="H158" s="2">
        <v>0.15</v>
      </c>
      <c r="I158" s="4">
        <v>16.52</v>
      </c>
      <c r="J158" s="4">
        <v>2.48</v>
      </c>
      <c r="K158" s="4">
        <v>20947.23</v>
      </c>
    </row>
    <row r="159" spans="2:11" x14ac:dyDescent="0.25">
      <c r="B159" t="s">
        <v>119</v>
      </c>
      <c r="C159" s="1">
        <v>44316</v>
      </c>
      <c r="D159" t="s">
        <v>181</v>
      </c>
      <c r="F159" t="s">
        <v>118</v>
      </c>
      <c r="H159" s="2">
        <v>0.15</v>
      </c>
      <c r="I159" s="4">
        <v>144.35</v>
      </c>
      <c r="J159" s="4">
        <v>21.65</v>
      </c>
      <c r="K159" s="4">
        <v>20968.88</v>
      </c>
    </row>
    <row r="160" spans="2:11" x14ac:dyDescent="0.25">
      <c r="B160" t="s">
        <v>119</v>
      </c>
      <c r="C160" s="1">
        <v>44316</v>
      </c>
      <c r="D160" t="s">
        <v>182</v>
      </c>
      <c r="F160" t="s">
        <v>118</v>
      </c>
      <c r="H160" s="2">
        <v>0.15</v>
      </c>
      <c r="I160" s="4">
        <v>104.35</v>
      </c>
      <c r="J160" s="4">
        <v>15.65</v>
      </c>
      <c r="K160" s="4">
        <v>20984.53</v>
      </c>
    </row>
    <row r="161" spans="2:11" x14ac:dyDescent="0.25">
      <c r="B161" t="s">
        <v>119</v>
      </c>
      <c r="C161" s="1">
        <v>44316</v>
      </c>
      <c r="D161" t="s">
        <v>183</v>
      </c>
      <c r="F161" t="s">
        <v>118</v>
      </c>
      <c r="H161" s="2">
        <v>0.15</v>
      </c>
      <c r="I161" s="4">
        <v>304.35000000000002</v>
      </c>
      <c r="J161" s="4">
        <v>45.65</v>
      </c>
      <c r="K161" s="4">
        <v>21030.18</v>
      </c>
    </row>
    <row r="162" spans="2:11" x14ac:dyDescent="0.25">
      <c r="B162" t="s">
        <v>119</v>
      </c>
      <c r="C162" s="1">
        <v>44316</v>
      </c>
      <c r="D162" t="s">
        <v>184</v>
      </c>
      <c r="F162" t="s">
        <v>118</v>
      </c>
      <c r="H162" s="2">
        <v>0.15</v>
      </c>
      <c r="I162" s="4">
        <v>360.87</v>
      </c>
      <c r="J162" s="4">
        <v>54.13</v>
      </c>
      <c r="K162" s="4">
        <v>21084.31</v>
      </c>
    </row>
    <row r="163" spans="2:11" x14ac:dyDescent="0.25">
      <c r="B163" t="s">
        <v>119</v>
      </c>
      <c r="C163" s="1">
        <v>44316</v>
      </c>
      <c r="D163" t="s">
        <v>185</v>
      </c>
      <c r="F163" t="s">
        <v>118</v>
      </c>
      <c r="H163" s="2">
        <v>0.15</v>
      </c>
      <c r="I163" s="4">
        <v>86.96</v>
      </c>
      <c r="J163" s="4">
        <v>13.04</v>
      </c>
      <c r="K163" s="4">
        <v>21097.35</v>
      </c>
    </row>
    <row r="164" spans="2:11" x14ac:dyDescent="0.25">
      <c r="B164" t="s">
        <v>119</v>
      </c>
      <c r="C164" s="1">
        <v>44316</v>
      </c>
      <c r="D164" t="s">
        <v>186</v>
      </c>
      <c r="F164" t="s">
        <v>118</v>
      </c>
      <c r="H164" s="2">
        <v>0.15</v>
      </c>
      <c r="I164" s="4">
        <v>63.48</v>
      </c>
      <c r="J164" s="4">
        <v>9.52</v>
      </c>
      <c r="K164" s="4">
        <v>21106.87</v>
      </c>
    </row>
    <row r="165" spans="2:11" x14ac:dyDescent="0.25">
      <c r="B165" t="s">
        <v>119</v>
      </c>
      <c r="C165" s="1">
        <v>44316</v>
      </c>
      <c r="D165" t="s">
        <v>187</v>
      </c>
      <c r="F165" t="s">
        <v>118</v>
      </c>
      <c r="H165" s="2">
        <v>0.15</v>
      </c>
      <c r="I165" s="4">
        <v>429.04</v>
      </c>
      <c r="J165" s="4">
        <v>64.36</v>
      </c>
      <c r="K165" s="4">
        <v>21171.23</v>
      </c>
    </row>
    <row r="166" spans="2:11" x14ac:dyDescent="0.25">
      <c r="B166" t="s">
        <v>119</v>
      </c>
      <c r="C166" s="1">
        <v>44316</v>
      </c>
      <c r="D166" t="s">
        <v>188</v>
      </c>
      <c r="F166" t="s">
        <v>118</v>
      </c>
      <c r="H166" s="2">
        <v>0.15</v>
      </c>
      <c r="I166" s="4">
        <v>8.6999999999999993</v>
      </c>
      <c r="J166" s="4">
        <v>1.3</v>
      </c>
      <c r="K166" s="4">
        <v>21172.53</v>
      </c>
    </row>
    <row r="167" spans="2:11" x14ac:dyDescent="0.25">
      <c r="B167" t="s">
        <v>119</v>
      </c>
      <c r="C167" s="1">
        <v>44316</v>
      </c>
      <c r="D167" s="3">
        <v>73871</v>
      </c>
      <c r="F167" t="s">
        <v>118</v>
      </c>
      <c r="H167" s="2">
        <v>0.15</v>
      </c>
      <c r="I167" s="4">
        <v>1339.95</v>
      </c>
      <c r="J167" s="4">
        <v>200.99</v>
      </c>
      <c r="K167" s="4">
        <v>21373.52</v>
      </c>
    </row>
    <row r="168" spans="2:11" x14ac:dyDescent="0.25">
      <c r="B168" t="s">
        <v>119</v>
      </c>
      <c r="C168" s="1">
        <v>44316</v>
      </c>
      <c r="D168" s="3">
        <v>74602</v>
      </c>
      <c r="F168" t="s">
        <v>118</v>
      </c>
      <c r="H168" s="2">
        <v>0.15</v>
      </c>
      <c r="I168" s="4">
        <v>252.17</v>
      </c>
      <c r="J168" s="4">
        <v>37.83</v>
      </c>
      <c r="K168" s="4">
        <v>21411.35</v>
      </c>
    </row>
    <row r="169" spans="2:11" x14ac:dyDescent="0.25">
      <c r="B169" t="s">
        <v>119</v>
      </c>
      <c r="C169" s="1">
        <v>44319</v>
      </c>
      <c r="D169" t="s">
        <v>134</v>
      </c>
      <c r="F169" t="s">
        <v>118</v>
      </c>
      <c r="H169" s="2">
        <v>0.15</v>
      </c>
      <c r="I169" s="4">
        <v>29.57</v>
      </c>
      <c r="J169" s="4">
        <v>4.43</v>
      </c>
      <c r="K169" s="4">
        <v>21415.78</v>
      </c>
    </row>
    <row r="170" spans="2:11" x14ac:dyDescent="0.25">
      <c r="B170" t="s">
        <v>119</v>
      </c>
      <c r="C170" s="1">
        <v>44319</v>
      </c>
      <c r="D170" t="s">
        <v>189</v>
      </c>
      <c r="F170" t="s">
        <v>118</v>
      </c>
      <c r="H170" s="2">
        <v>0.15</v>
      </c>
      <c r="I170" s="4">
        <v>14.78</v>
      </c>
      <c r="J170" s="4">
        <v>2.2200000000000002</v>
      </c>
      <c r="K170" s="4">
        <v>21418</v>
      </c>
    </row>
    <row r="171" spans="2:11" x14ac:dyDescent="0.25">
      <c r="B171" t="s">
        <v>119</v>
      </c>
      <c r="C171" s="1">
        <v>44319</v>
      </c>
      <c r="D171" t="s">
        <v>190</v>
      </c>
      <c r="F171" t="s">
        <v>118</v>
      </c>
      <c r="H171" s="2">
        <v>0.15</v>
      </c>
      <c r="I171" s="4">
        <v>3482.34</v>
      </c>
      <c r="J171" s="4">
        <v>522.35</v>
      </c>
      <c r="K171" s="4">
        <v>21940.35</v>
      </c>
    </row>
    <row r="172" spans="2:11" x14ac:dyDescent="0.25">
      <c r="B172" t="s">
        <v>119</v>
      </c>
      <c r="C172" s="1">
        <v>44319</v>
      </c>
      <c r="D172" t="s">
        <v>191</v>
      </c>
      <c r="F172" t="s">
        <v>118</v>
      </c>
      <c r="H172" s="2">
        <v>0.15</v>
      </c>
      <c r="I172" s="4">
        <v>1184.3499999999999</v>
      </c>
      <c r="J172" s="4">
        <v>177.65</v>
      </c>
      <c r="K172" s="4">
        <v>22118</v>
      </c>
    </row>
    <row r="173" spans="2:11" x14ac:dyDescent="0.25">
      <c r="B173" t="s">
        <v>119</v>
      </c>
      <c r="C173" s="1">
        <v>44319</v>
      </c>
      <c r="D173" t="s">
        <v>192</v>
      </c>
      <c r="F173" t="s">
        <v>118</v>
      </c>
      <c r="H173" s="2">
        <v>0.15</v>
      </c>
      <c r="I173" s="4">
        <v>8.6999999999999993</v>
      </c>
      <c r="J173" s="4">
        <v>1.3</v>
      </c>
      <c r="K173" s="4">
        <v>22119.3</v>
      </c>
    </row>
    <row r="174" spans="2:11" x14ac:dyDescent="0.25">
      <c r="B174" t="s">
        <v>119</v>
      </c>
      <c r="C174" s="1">
        <v>44320</v>
      </c>
      <c r="D174" t="s">
        <v>193</v>
      </c>
      <c r="F174" t="s">
        <v>118</v>
      </c>
      <c r="H174" s="2">
        <v>0.15</v>
      </c>
      <c r="I174" s="4">
        <v>110.43</v>
      </c>
      <c r="J174" s="4">
        <v>16.57</v>
      </c>
      <c r="K174" s="4">
        <v>22135.87</v>
      </c>
    </row>
    <row r="175" spans="2:11" x14ac:dyDescent="0.25">
      <c r="B175" t="s">
        <v>119</v>
      </c>
      <c r="C175" s="1">
        <v>44320</v>
      </c>
      <c r="D175" t="s">
        <v>194</v>
      </c>
      <c r="F175" t="s">
        <v>118</v>
      </c>
      <c r="H175" s="2">
        <v>0.15</v>
      </c>
      <c r="I175" s="4">
        <v>1199.3900000000001</v>
      </c>
      <c r="J175" s="4">
        <v>179.91</v>
      </c>
      <c r="K175" s="4">
        <v>22315.78</v>
      </c>
    </row>
    <row r="176" spans="2:11" x14ac:dyDescent="0.25">
      <c r="B176" t="s">
        <v>119</v>
      </c>
      <c r="C176" s="1">
        <v>44320</v>
      </c>
      <c r="D176" t="s">
        <v>195</v>
      </c>
      <c r="F176" t="s">
        <v>118</v>
      </c>
      <c r="H176" s="2">
        <v>0.15</v>
      </c>
      <c r="I176" s="4">
        <v>1229.57</v>
      </c>
      <c r="J176" s="4">
        <v>184.43</v>
      </c>
      <c r="K176" s="4">
        <v>22500.21</v>
      </c>
    </row>
    <row r="177" spans="2:11" x14ac:dyDescent="0.25">
      <c r="B177" t="s">
        <v>119</v>
      </c>
      <c r="C177" s="1">
        <v>44320</v>
      </c>
      <c r="D177" t="s">
        <v>196</v>
      </c>
      <c r="F177" t="s">
        <v>118</v>
      </c>
      <c r="H177" s="2">
        <v>0.15</v>
      </c>
      <c r="I177" s="4">
        <v>1065.22</v>
      </c>
      <c r="J177" s="4">
        <v>159.78</v>
      </c>
      <c r="K177" s="4">
        <v>22659.99</v>
      </c>
    </row>
    <row r="178" spans="2:11" x14ac:dyDescent="0.25">
      <c r="B178" t="s">
        <v>119</v>
      </c>
      <c r="C178" s="1">
        <v>44321</v>
      </c>
      <c r="D178" t="s">
        <v>197</v>
      </c>
      <c r="F178" t="s">
        <v>118</v>
      </c>
      <c r="H178" s="2">
        <v>0.15</v>
      </c>
      <c r="I178" s="4">
        <v>506.07</v>
      </c>
      <c r="J178" s="4">
        <v>75.91</v>
      </c>
      <c r="K178" s="4">
        <v>22735.9</v>
      </c>
    </row>
    <row r="179" spans="2:11" x14ac:dyDescent="0.25">
      <c r="B179" t="s">
        <v>119</v>
      </c>
      <c r="C179" s="1">
        <v>44321</v>
      </c>
      <c r="D179" t="s">
        <v>198</v>
      </c>
      <c r="F179" t="s">
        <v>118</v>
      </c>
      <c r="H179" s="2">
        <v>0.15</v>
      </c>
      <c r="I179" s="4">
        <v>958.26</v>
      </c>
      <c r="J179" s="4">
        <v>143.74</v>
      </c>
      <c r="K179" s="4">
        <v>22879.64</v>
      </c>
    </row>
    <row r="180" spans="2:11" x14ac:dyDescent="0.25">
      <c r="B180" t="s">
        <v>119</v>
      </c>
      <c r="C180" s="1">
        <v>44321</v>
      </c>
      <c r="D180" t="s">
        <v>199</v>
      </c>
      <c r="F180" t="s">
        <v>118</v>
      </c>
      <c r="H180" s="2">
        <v>0.15</v>
      </c>
      <c r="I180" s="4">
        <v>1366.42</v>
      </c>
      <c r="J180" s="4">
        <v>204.96</v>
      </c>
      <c r="K180" s="4">
        <v>23084.6</v>
      </c>
    </row>
    <row r="181" spans="2:11" x14ac:dyDescent="0.25">
      <c r="B181" t="s">
        <v>119</v>
      </c>
      <c r="C181" s="1">
        <v>44323</v>
      </c>
      <c r="D181" t="s">
        <v>200</v>
      </c>
      <c r="F181" t="s">
        <v>118</v>
      </c>
      <c r="H181" s="2">
        <v>0.15</v>
      </c>
      <c r="I181" s="4">
        <v>884.35</v>
      </c>
      <c r="J181" s="4">
        <v>132.65</v>
      </c>
      <c r="K181" s="4">
        <v>23217.25</v>
      </c>
    </row>
    <row r="182" spans="2:11" x14ac:dyDescent="0.25">
      <c r="B182" t="s">
        <v>119</v>
      </c>
      <c r="C182" s="1">
        <v>44323</v>
      </c>
      <c r="D182" t="s">
        <v>201</v>
      </c>
      <c r="F182" t="s">
        <v>118</v>
      </c>
      <c r="H182" s="2">
        <v>0.15</v>
      </c>
      <c r="I182" s="4">
        <v>416.51</v>
      </c>
      <c r="J182" s="4">
        <v>62.48</v>
      </c>
      <c r="K182" s="4">
        <v>23279.73</v>
      </c>
    </row>
    <row r="183" spans="2:11" x14ac:dyDescent="0.25">
      <c r="B183" t="s">
        <v>119</v>
      </c>
      <c r="C183" s="1">
        <v>44326</v>
      </c>
      <c r="D183" t="s">
        <v>202</v>
      </c>
      <c r="F183" t="s">
        <v>118</v>
      </c>
      <c r="H183" s="2">
        <v>0.15</v>
      </c>
      <c r="I183" s="4">
        <v>1807.75</v>
      </c>
      <c r="J183" s="4">
        <v>271.16000000000003</v>
      </c>
      <c r="K183" s="4">
        <v>23550.89</v>
      </c>
    </row>
    <row r="184" spans="2:11" x14ac:dyDescent="0.25">
      <c r="B184" t="s">
        <v>119</v>
      </c>
      <c r="C184" s="1">
        <v>44326</v>
      </c>
      <c r="D184" t="s">
        <v>203</v>
      </c>
      <c r="F184" t="s">
        <v>118</v>
      </c>
      <c r="H184" s="2">
        <v>0.15</v>
      </c>
      <c r="I184" s="4">
        <v>8956.52</v>
      </c>
      <c r="J184" s="4">
        <v>1343.48</v>
      </c>
      <c r="K184" s="4">
        <v>24894.37</v>
      </c>
    </row>
    <row r="185" spans="2:11" x14ac:dyDescent="0.25">
      <c r="B185" t="s">
        <v>115</v>
      </c>
      <c r="C185" s="1">
        <v>44327</v>
      </c>
      <c r="D185" t="s">
        <v>204</v>
      </c>
      <c r="E185" t="s">
        <v>149</v>
      </c>
      <c r="F185" t="s">
        <v>118</v>
      </c>
      <c r="H185" s="2">
        <v>0.15</v>
      </c>
      <c r="I185" s="4">
        <v>3218</v>
      </c>
      <c r="J185" s="4">
        <v>482.7</v>
      </c>
      <c r="K185" s="4">
        <v>25377.07</v>
      </c>
    </row>
    <row r="186" spans="2:11" x14ac:dyDescent="0.25">
      <c r="B186" t="s">
        <v>119</v>
      </c>
      <c r="C186" s="1">
        <v>44327</v>
      </c>
      <c r="D186" t="s">
        <v>205</v>
      </c>
      <c r="F186" t="s">
        <v>118</v>
      </c>
      <c r="H186" s="2">
        <v>0.15</v>
      </c>
      <c r="I186" s="4">
        <v>313.08999999999997</v>
      </c>
      <c r="J186" s="4">
        <v>46.96</v>
      </c>
      <c r="K186" s="4">
        <v>25424.03</v>
      </c>
    </row>
    <row r="187" spans="2:11" x14ac:dyDescent="0.25">
      <c r="B187" t="s">
        <v>119</v>
      </c>
      <c r="C187" s="1">
        <v>44328</v>
      </c>
      <c r="D187" t="s">
        <v>206</v>
      </c>
      <c r="F187" t="s">
        <v>118</v>
      </c>
      <c r="H187" s="2">
        <v>0.15</v>
      </c>
      <c r="I187" s="4">
        <v>5217.3900000000003</v>
      </c>
      <c r="J187" s="4">
        <v>782.61</v>
      </c>
      <c r="K187" s="4">
        <v>26206.639999999999</v>
      </c>
    </row>
    <row r="188" spans="2:11" x14ac:dyDescent="0.25">
      <c r="B188" t="s">
        <v>119</v>
      </c>
      <c r="C188" s="1">
        <v>44329</v>
      </c>
      <c r="D188" t="s">
        <v>207</v>
      </c>
      <c r="F188" t="s">
        <v>118</v>
      </c>
      <c r="H188" s="2">
        <v>0.15</v>
      </c>
      <c r="I188" s="4">
        <v>1486.38</v>
      </c>
      <c r="J188" s="4">
        <v>222.96</v>
      </c>
      <c r="K188" s="4">
        <v>26429.599999999999</v>
      </c>
    </row>
    <row r="189" spans="2:11" x14ac:dyDescent="0.25">
      <c r="B189" t="s">
        <v>119</v>
      </c>
      <c r="C189" s="1">
        <v>44331</v>
      </c>
      <c r="D189" t="s">
        <v>208</v>
      </c>
      <c r="F189" t="s">
        <v>118</v>
      </c>
      <c r="H189" s="2">
        <v>0.15</v>
      </c>
      <c r="I189" s="4">
        <v>2760</v>
      </c>
      <c r="J189" s="4">
        <v>414</v>
      </c>
      <c r="K189" s="4">
        <v>26843.599999999999</v>
      </c>
    </row>
    <row r="190" spans="2:11" x14ac:dyDescent="0.25">
      <c r="B190" t="s">
        <v>119</v>
      </c>
      <c r="C190" s="1">
        <v>44334</v>
      </c>
      <c r="D190" t="s">
        <v>209</v>
      </c>
      <c r="F190" t="s">
        <v>118</v>
      </c>
      <c r="H190" s="2">
        <v>0.15</v>
      </c>
      <c r="I190" s="4">
        <v>195.65</v>
      </c>
      <c r="J190" s="4">
        <v>29.35</v>
      </c>
      <c r="K190" s="4">
        <v>26872.95</v>
      </c>
    </row>
    <row r="191" spans="2:11" x14ac:dyDescent="0.25">
      <c r="B191" t="s">
        <v>119</v>
      </c>
      <c r="C191" s="1">
        <v>44334</v>
      </c>
      <c r="D191" t="s">
        <v>210</v>
      </c>
      <c r="F191" t="s">
        <v>118</v>
      </c>
      <c r="H191" s="2">
        <v>0.15</v>
      </c>
      <c r="I191" s="4">
        <v>3.48</v>
      </c>
      <c r="J191" s="4">
        <v>0.52</v>
      </c>
      <c r="K191" s="4">
        <v>26873.47</v>
      </c>
    </row>
    <row r="192" spans="2:11" x14ac:dyDescent="0.25">
      <c r="B192" t="s">
        <v>119</v>
      </c>
      <c r="C192" s="1">
        <v>44335</v>
      </c>
      <c r="D192" t="s">
        <v>211</v>
      </c>
      <c r="F192" t="s">
        <v>118</v>
      </c>
      <c r="H192" s="2">
        <v>0.15</v>
      </c>
      <c r="I192" s="4">
        <v>86.96</v>
      </c>
      <c r="J192" s="4">
        <v>13.04</v>
      </c>
      <c r="K192" s="4">
        <v>26886.51</v>
      </c>
    </row>
    <row r="193" spans="2:11" x14ac:dyDescent="0.25">
      <c r="B193" t="s">
        <v>115</v>
      </c>
      <c r="C193" s="1">
        <v>44336</v>
      </c>
      <c r="D193">
        <v>76239792</v>
      </c>
      <c r="E193" t="s">
        <v>212</v>
      </c>
      <c r="F193" t="s">
        <v>118</v>
      </c>
      <c r="H193" s="2">
        <v>0.15</v>
      </c>
      <c r="I193" s="4">
        <v>1114.74</v>
      </c>
      <c r="J193" s="4">
        <v>167.21</v>
      </c>
      <c r="K193" s="4">
        <v>27053.72</v>
      </c>
    </row>
    <row r="194" spans="2:11" x14ac:dyDescent="0.25">
      <c r="B194" t="s">
        <v>119</v>
      </c>
      <c r="C194" s="1">
        <v>44336</v>
      </c>
      <c r="D194" t="s">
        <v>213</v>
      </c>
      <c r="F194" t="s">
        <v>118</v>
      </c>
      <c r="H194" s="2">
        <v>0.15</v>
      </c>
      <c r="I194" s="4">
        <v>391.3</v>
      </c>
      <c r="J194" s="4">
        <v>58.7</v>
      </c>
      <c r="K194" s="4">
        <v>27112.42</v>
      </c>
    </row>
    <row r="195" spans="2:11" x14ac:dyDescent="0.25">
      <c r="B195" t="s">
        <v>119</v>
      </c>
      <c r="C195" s="1">
        <v>44336</v>
      </c>
      <c r="D195" t="s">
        <v>214</v>
      </c>
      <c r="F195" t="s">
        <v>118</v>
      </c>
      <c r="H195" s="2">
        <v>0.15</v>
      </c>
      <c r="I195" s="4">
        <v>1052.17</v>
      </c>
      <c r="J195" s="4">
        <v>157.83000000000001</v>
      </c>
      <c r="K195" s="4">
        <v>27270.25</v>
      </c>
    </row>
    <row r="196" spans="2:11" x14ac:dyDescent="0.25">
      <c r="B196" t="s">
        <v>119</v>
      </c>
      <c r="C196" s="1">
        <v>44336</v>
      </c>
      <c r="D196" t="s">
        <v>215</v>
      </c>
      <c r="F196" t="s">
        <v>118</v>
      </c>
      <c r="H196" s="2">
        <v>0.15</v>
      </c>
      <c r="I196" s="4">
        <v>483.48</v>
      </c>
      <c r="J196" s="4">
        <v>72.52</v>
      </c>
      <c r="K196" s="4">
        <v>27342.77</v>
      </c>
    </row>
    <row r="197" spans="2:11" x14ac:dyDescent="0.25">
      <c r="B197" t="s">
        <v>119</v>
      </c>
      <c r="C197" s="1">
        <v>44337</v>
      </c>
      <c r="D197" t="s">
        <v>216</v>
      </c>
      <c r="F197" t="s">
        <v>118</v>
      </c>
      <c r="H197" s="2">
        <v>0.15</v>
      </c>
      <c r="I197" s="4">
        <v>234.78</v>
      </c>
      <c r="J197" s="4">
        <v>35.22</v>
      </c>
      <c r="K197" s="4">
        <v>27377.99</v>
      </c>
    </row>
    <row r="198" spans="2:11" x14ac:dyDescent="0.25">
      <c r="B198" t="s">
        <v>119</v>
      </c>
      <c r="C198" s="1">
        <v>44337</v>
      </c>
      <c r="D198" t="s">
        <v>217</v>
      </c>
      <c r="F198" t="s">
        <v>118</v>
      </c>
      <c r="H198" s="2">
        <v>0.15</v>
      </c>
      <c r="I198" s="4">
        <v>1114.74</v>
      </c>
      <c r="J198" s="4">
        <v>167.21</v>
      </c>
      <c r="K198" s="4">
        <v>27545.200000000001</v>
      </c>
    </row>
    <row r="199" spans="2:11" x14ac:dyDescent="0.25">
      <c r="B199" t="s">
        <v>119</v>
      </c>
      <c r="C199" s="1">
        <v>44338</v>
      </c>
      <c r="D199" t="s">
        <v>218</v>
      </c>
      <c r="F199" t="s">
        <v>118</v>
      </c>
      <c r="H199" s="2">
        <v>0.15</v>
      </c>
      <c r="I199" s="4">
        <v>663.5</v>
      </c>
      <c r="J199" s="4">
        <v>99.53</v>
      </c>
      <c r="K199" s="4">
        <v>27644.73</v>
      </c>
    </row>
    <row r="200" spans="2:11" x14ac:dyDescent="0.25">
      <c r="B200" t="s">
        <v>119</v>
      </c>
      <c r="C200" s="1">
        <v>44338</v>
      </c>
      <c r="D200" t="s">
        <v>211</v>
      </c>
      <c r="F200" t="s">
        <v>118</v>
      </c>
      <c r="H200" s="2">
        <v>0.15</v>
      </c>
      <c r="I200" s="4">
        <v>1353.74</v>
      </c>
      <c r="J200" s="4">
        <v>203.06</v>
      </c>
      <c r="K200" s="4">
        <v>27847.79</v>
      </c>
    </row>
    <row r="201" spans="2:11" x14ac:dyDescent="0.25">
      <c r="B201" t="s">
        <v>119</v>
      </c>
      <c r="C201" s="1">
        <v>44340</v>
      </c>
      <c r="D201" t="s">
        <v>219</v>
      </c>
      <c r="F201" t="s">
        <v>118</v>
      </c>
      <c r="H201" s="2">
        <v>0.15</v>
      </c>
      <c r="I201" s="4">
        <v>318</v>
      </c>
      <c r="J201" s="4">
        <v>47.7</v>
      </c>
      <c r="K201" s="4">
        <v>27895.49</v>
      </c>
    </row>
    <row r="202" spans="2:11" x14ac:dyDescent="0.25">
      <c r="B202" t="s">
        <v>119</v>
      </c>
      <c r="C202" s="1">
        <v>44340</v>
      </c>
      <c r="D202" t="s">
        <v>220</v>
      </c>
      <c r="F202" t="s">
        <v>118</v>
      </c>
      <c r="H202" s="2">
        <v>0.15</v>
      </c>
      <c r="I202" s="4">
        <v>294.93</v>
      </c>
      <c r="J202" s="4">
        <v>44.24</v>
      </c>
      <c r="K202" s="4">
        <v>27939.73</v>
      </c>
    </row>
    <row r="203" spans="2:11" x14ac:dyDescent="0.25">
      <c r="B203" t="s">
        <v>119</v>
      </c>
      <c r="C203" s="1">
        <v>44340</v>
      </c>
      <c r="D203" t="s">
        <v>221</v>
      </c>
      <c r="F203" t="s">
        <v>118</v>
      </c>
      <c r="H203" s="2">
        <v>0.15</v>
      </c>
      <c r="I203" s="4">
        <v>853.39</v>
      </c>
      <c r="J203" s="4">
        <v>128.01</v>
      </c>
      <c r="K203" s="4">
        <v>28067.74</v>
      </c>
    </row>
    <row r="204" spans="2:11" x14ac:dyDescent="0.25">
      <c r="B204" t="s">
        <v>119</v>
      </c>
      <c r="C204" s="1">
        <v>44341</v>
      </c>
      <c r="D204" t="s">
        <v>222</v>
      </c>
      <c r="F204" t="s">
        <v>118</v>
      </c>
      <c r="H204" s="2">
        <v>0.15</v>
      </c>
      <c r="I204" s="4">
        <v>756.52</v>
      </c>
      <c r="J204" s="4">
        <v>113.48</v>
      </c>
      <c r="K204" s="4">
        <v>28181.22</v>
      </c>
    </row>
    <row r="205" spans="2:11" x14ac:dyDescent="0.25">
      <c r="B205" t="s">
        <v>119</v>
      </c>
      <c r="C205" s="1">
        <v>44341</v>
      </c>
      <c r="D205" t="s">
        <v>223</v>
      </c>
      <c r="F205" t="s">
        <v>118</v>
      </c>
      <c r="H205" s="2">
        <v>0.15</v>
      </c>
      <c r="I205" s="4">
        <v>42.97</v>
      </c>
      <c r="J205" s="4">
        <v>6.44</v>
      </c>
      <c r="K205" s="4">
        <v>28187.66</v>
      </c>
    </row>
    <row r="206" spans="2:11" x14ac:dyDescent="0.25">
      <c r="B206" t="s">
        <v>119</v>
      </c>
      <c r="C206" s="1">
        <v>44341</v>
      </c>
      <c r="D206" t="s">
        <v>224</v>
      </c>
      <c r="F206" t="s">
        <v>118</v>
      </c>
      <c r="H206" s="2">
        <v>0.15</v>
      </c>
      <c r="I206" s="4">
        <v>7.83</v>
      </c>
      <c r="J206" s="4">
        <v>1.17</v>
      </c>
      <c r="K206" s="4">
        <v>28188.83</v>
      </c>
    </row>
    <row r="207" spans="2:11" x14ac:dyDescent="0.25">
      <c r="B207" t="s">
        <v>115</v>
      </c>
      <c r="C207" s="1">
        <v>44342</v>
      </c>
      <c r="D207" t="s">
        <v>225</v>
      </c>
      <c r="E207" t="s">
        <v>226</v>
      </c>
      <c r="F207" t="s">
        <v>118</v>
      </c>
      <c r="H207" s="2">
        <v>0.15</v>
      </c>
      <c r="I207" s="4">
        <v>20580</v>
      </c>
      <c r="J207" s="4">
        <v>3087</v>
      </c>
      <c r="K207" s="4">
        <v>31275.83</v>
      </c>
    </row>
    <row r="208" spans="2:11" x14ac:dyDescent="0.25">
      <c r="B208" t="s">
        <v>115</v>
      </c>
      <c r="C208" s="1">
        <v>44342</v>
      </c>
      <c r="D208" t="s">
        <v>227</v>
      </c>
      <c r="E208" t="s">
        <v>147</v>
      </c>
      <c r="F208" t="s">
        <v>118</v>
      </c>
      <c r="H208" s="2">
        <v>0.15</v>
      </c>
      <c r="I208" s="4">
        <v>1482</v>
      </c>
      <c r="J208" s="4">
        <v>222.3</v>
      </c>
      <c r="K208" s="4">
        <v>31498.13</v>
      </c>
    </row>
    <row r="209" spans="2:11" x14ac:dyDescent="0.25">
      <c r="B209" t="s">
        <v>115</v>
      </c>
      <c r="C209" s="1">
        <v>44342</v>
      </c>
      <c r="D209" t="s">
        <v>228</v>
      </c>
      <c r="E209" t="s">
        <v>117</v>
      </c>
      <c r="F209" t="s">
        <v>118</v>
      </c>
      <c r="H209" s="2">
        <v>0.15</v>
      </c>
      <c r="I209" s="4">
        <v>80</v>
      </c>
      <c r="J209" s="4">
        <v>12</v>
      </c>
      <c r="K209" s="4">
        <v>31510.13</v>
      </c>
    </row>
    <row r="210" spans="2:11" x14ac:dyDescent="0.25">
      <c r="B210" t="s">
        <v>115</v>
      </c>
      <c r="C210" s="1">
        <v>44342</v>
      </c>
      <c r="D210">
        <v>28121</v>
      </c>
      <c r="E210" t="s">
        <v>145</v>
      </c>
      <c r="F210" t="s">
        <v>118</v>
      </c>
      <c r="H210" s="2">
        <v>0.15</v>
      </c>
      <c r="I210" s="4">
        <v>6367</v>
      </c>
      <c r="J210" s="4">
        <v>955.05</v>
      </c>
      <c r="K210" s="4">
        <v>32465.18</v>
      </c>
    </row>
    <row r="211" spans="2:11" x14ac:dyDescent="0.25">
      <c r="B211" t="s">
        <v>115</v>
      </c>
      <c r="C211" s="1">
        <v>44342</v>
      </c>
      <c r="D211">
        <v>20603</v>
      </c>
      <c r="E211" t="s">
        <v>145</v>
      </c>
      <c r="F211" t="s">
        <v>118</v>
      </c>
      <c r="H211" s="2">
        <v>0.15</v>
      </c>
      <c r="I211" s="4">
        <v>43.2</v>
      </c>
      <c r="J211" s="4">
        <v>6.48</v>
      </c>
      <c r="K211" s="4">
        <v>32471.66</v>
      </c>
    </row>
    <row r="212" spans="2:11" x14ac:dyDescent="0.25">
      <c r="B212" t="s">
        <v>115</v>
      </c>
      <c r="C212" s="1">
        <v>44342</v>
      </c>
      <c r="D212">
        <v>28163</v>
      </c>
      <c r="E212" t="s">
        <v>145</v>
      </c>
      <c r="F212" t="s">
        <v>118</v>
      </c>
      <c r="H212" s="2">
        <v>0.15</v>
      </c>
      <c r="I212" s="4">
        <v>15</v>
      </c>
      <c r="J212" s="4">
        <v>2.25</v>
      </c>
      <c r="K212" s="4">
        <v>32473.91</v>
      </c>
    </row>
    <row r="213" spans="2:11" x14ac:dyDescent="0.25">
      <c r="B213" t="s">
        <v>115</v>
      </c>
      <c r="C213" s="1">
        <v>44343</v>
      </c>
      <c r="D213" t="s">
        <v>229</v>
      </c>
      <c r="E213" t="s">
        <v>147</v>
      </c>
      <c r="F213" t="s">
        <v>118</v>
      </c>
      <c r="H213" s="2">
        <v>0.15</v>
      </c>
      <c r="I213" s="4">
        <v>6351</v>
      </c>
      <c r="J213" s="4">
        <v>952.65</v>
      </c>
      <c r="K213" s="4">
        <v>33426.559999999998</v>
      </c>
    </row>
    <row r="214" spans="2:11" x14ac:dyDescent="0.25">
      <c r="B214" t="s">
        <v>119</v>
      </c>
      <c r="C214" s="1">
        <v>44343</v>
      </c>
      <c r="D214" t="s">
        <v>230</v>
      </c>
      <c r="F214" t="s">
        <v>118</v>
      </c>
      <c r="H214" s="2">
        <v>0.15</v>
      </c>
      <c r="I214" s="4">
        <v>580</v>
      </c>
      <c r="J214" s="4">
        <v>87</v>
      </c>
      <c r="K214" s="4">
        <v>33513.56</v>
      </c>
    </row>
    <row r="215" spans="2:11" x14ac:dyDescent="0.25">
      <c r="B215" t="s">
        <v>119</v>
      </c>
      <c r="C215" s="1">
        <v>44343</v>
      </c>
      <c r="D215" t="s">
        <v>231</v>
      </c>
      <c r="F215" t="s">
        <v>118</v>
      </c>
      <c r="H215" s="2">
        <v>0.15</v>
      </c>
      <c r="I215" s="4">
        <v>289.3</v>
      </c>
      <c r="J215" s="4">
        <v>43.4</v>
      </c>
      <c r="K215" s="4">
        <v>33556.959999999999</v>
      </c>
    </row>
    <row r="216" spans="2:11" x14ac:dyDescent="0.25">
      <c r="B216" t="s">
        <v>119</v>
      </c>
      <c r="C216" s="1">
        <v>44343</v>
      </c>
      <c r="D216" t="s">
        <v>232</v>
      </c>
      <c r="F216" t="s">
        <v>118</v>
      </c>
      <c r="H216" s="2">
        <v>0.15</v>
      </c>
      <c r="I216" s="4">
        <v>1520</v>
      </c>
      <c r="J216" s="4">
        <v>228</v>
      </c>
      <c r="K216" s="4">
        <v>33784.959999999999</v>
      </c>
    </row>
    <row r="217" spans="2:11" x14ac:dyDescent="0.25">
      <c r="B217" t="s">
        <v>119</v>
      </c>
      <c r="C217" s="1">
        <v>44343</v>
      </c>
      <c r="D217" t="s">
        <v>233</v>
      </c>
      <c r="F217" t="s">
        <v>118</v>
      </c>
      <c r="H217" s="2">
        <v>0.15</v>
      </c>
      <c r="I217" s="4">
        <v>478.26</v>
      </c>
      <c r="J217" s="4">
        <v>71.739999999999995</v>
      </c>
      <c r="K217" s="4">
        <v>33856.699999999997</v>
      </c>
    </row>
    <row r="218" spans="2:11" x14ac:dyDescent="0.25">
      <c r="B218" t="s">
        <v>119</v>
      </c>
      <c r="C218" s="1">
        <v>44343</v>
      </c>
      <c r="D218" t="s">
        <v>234</v>
      </c>
      <c r="F218" t="s">
        <v>118</v>
      </c>
      <c r="H218" s="2">
        <v>0.15</v>
      </c>
      <c r="I218" s="4">
        <v>121.74</v>
      </c>
      <c r="J218" s="4">
        <v>18.260000000000002</v>
      </c>
      <c r="K218" s="4">
        <v>33874.959999999999</v>
      </c>
    </row>
    <row r="219" spans="2:11" x14ac:dyDescent="0.25">
      <c r="B219" t="s">
        <v>119</v>
      </c>
      <c r="C219" s="1">
        <v>44343</v>
      </c>
      <c r="D219" t="s">
        <v>235</v>
      </c>
      <c r="F219" t="s">
        <v>118</v>
      </c>
      <c r="H219" s="2">
        <v>0.15</v>
      </c>
      <c r="I219" s="4">
        <v>86.96</v>
      </c>
      <c r="J219" s="4">
        <v>13.04</v>
      </c>
      <c r="K219" s="4">
        <v>33888</v>
      </c>
    </row>
    <row r="220" spans="2:11" x14ac:dyDescent="0.25">
      <c r="B220" t="s">
        <v>119</v>
      </c>
      <c r="C220" s="1">
        <v>44344</v>
      </c>
      <c r="D220" t="s">
        <v>236</v>
      </c>
      <c r="F220" t="s">
        <v>118</v>
      </c>
      <c r="H220" s="2">
        <v>0.15</v>
      </c>
      <c r="I220" s="4">
        <v>239.12</v>
      </c>
      <c r="J220" s="4">
        <v>35.869999999999997</v>
      </c>
      <c r="K220" s="4">
        <v>33923.870000000003</v>
      </c>
    </row>
    <row r="221" spans="2:11" x14ac:dyDescent="0.25">
      <c r="B221" t="s">
        <v>119</v>
      </c>
      <c r="C221" s="1">
        <v>44344</v>
      </c>
      <c r="D221" t="s">
        <v>237</v>
      </c>
      <c r="F221" t="s">
        <v>118</v>
      </c>
      <c r="H221" s="2">
        <v>0.15</v>
      </c>
      <c r="I221" s="4">
        <v>1512</v>
      </c>
      <c r="J221" s="4">
        <v>226.8</v>
      </c>
      <c r="K221" s="4">
        <v>34150.67</v>
      </c>
    </row>
    <row r="222" spans="2:11" x14ac:dyDescent="0.25">
      <c r="B222" t="s">
        <v>119</v>
      </c>
      <c r="C222" s="1">
        <v>44344</v>
      </c>
      <c r="D222" t="s">
        <v>238</v>
      </c>
      <c r="F222" t="s">
        <v>118</v>
      </c>
      <c r="H222" s="2">
        <v>0.15</v>
      </c>
      <c r="I222" s="4">
        <v>1539.82</v>
      </c>
      <c r="J222" s="4">
        <v>230.97</v>
      </c>
      <c r="K222" s="4">
        <v>34381.64</v>
      </c>
    </row>
    <row r="223" spans="2:11" x14ac:dyDescent="0.25">
      <c r="B223" t="s">
        <v>119</v>
      </c>
      <c r="C223" s="1">
        <v>44344</v>
      </c>
      <c r="D223" t="s">
        <v>239</v>
      </c>
      <c r="F223" t="s">
        <v>118</v>
      </c>
      <c r="H223" s="2">
        <v>0.15</v>
      </c>
      <c r="I223" s="4">
        <v>694.78</v>
      </c>
      <c r="J223" s="4">
        <v>104.22</v>
      </c>
      <c r="K223" s="4">
        <v>34485.86</v>
      </c>
    </row>
    <row r="224" spans="2:11" x14ac:dyDescent="0.25">
      <c r="B224" t="s">
        <v>119</v>
      </c>
      <c r="C224" s="1">
        <v>44347</v>
      </c>
      <c r="D224" t="s">
        <v>240</v>
      </c>
      <c r="F224" t="s">
        <v>118</v>
      </c>
      <c r="H224" s="2">
        <v>0.15</v>
      </c>
      <c r="I224" s="4">
        <v>16074.85</v>
      </c>
      <c r="J224" s="4">
        <v>2411.23</v>
      </c>
      <c r="K224" s="4">
        <v>36897.089999999997</v>
      </c>
    </row>
    <row r="225" spans="1:11" x14ac:dyDescent="0.25">
      <c r="B225" t="s">
        <v>119</v>
      </c>
      <c r="C225" s="1">
        <v>44347</v>
      </c>
      <c r="D225" t="s">
        <v>241</v>
      </c>
      <c r="F225" t="s">
        <v>118</v>
      </c>
      <c r="H225" s="2">
        <v>0.15</v>
      </c>
      <c r="I225" s="4">
        <v>3.48</v>
      </c>
      <c r="J225" s="4">
        <v>0.52</v>
      </c>
      <c r="K225" s="4">
        <v>36897.61</v>
      </c>
    </row>
    <row r="226" spans="1:11" x14ac:dyDescent="0.25">
      <c r="B226" t="s">
        <v>119</v>
      </c>
      <c r="C226" s="1">
        <v>44347</v>
      </c>
      <c r="D226" t="s">
        <v>242</v>
      </c>
      <c r="F226" t="s">
        <v>118</v>
      </c>
      <c r="H226" s="2">
        <v>0.15</v>
      </c>
      <c r="I226" s="4">
        <v>3.48</v>
      </c>
      <c r="J226" s="4">
        <v>0.52</v>
      </c>
      <c r="K226" s="4">
        <v>36898.129999999997</v>
      </c>
    </row>
    <row r="227" spans="1:11" x14ac:dyDescent="0.25">
      <c r="B227" t="s">
        <v>119</v>
      </c>
      <c r="C227" s="1">
        <v>44347</v>
      </c>
      <c r="D227" t="s">
        <v>243</v>
      </c>
      <c r="F227" t="s">
        <v>118</v>
      </c>
      <c r="H227" s="2">
        <v>0.15</v>
      </c>
      <c r="I227" s="4">
        <v>65.22</v>
      </c>
      <c r="J227" s="4">
        <v>9.7799999999999994</v>
      </c>
      <c r="K227" s="4">
        <v>36907.910000000003</v>
      </c>
    </row>
    <row r="228" spans="1:11" x14ac:dyDescent="0.25">
      <c r="B228" t="s">
        <v>119</v>
      </c>
      <c r="C228" s="1">
        <v>44347</v>
      </c>
      <c r="D228" t="s">
        <v>244</v>
      </c>
      <c r="F228" t="s">
        <v>118</v>
      </c>
      <c r="H228" s="2">
        <v>0.15</v>
      </c>
      <c r="I228" s="4">
        <v>304.35000000000002</v>
      </c>
      <c r="J228" s="4">
        <v>45.65</v>
      </c>
      <c r="K228" s="4">
        <v>36953.56</v>
      </c>
    </row>
    <row r="229" spans="1:11" x14ac:dyDescent="0.25">
      <c r="B229" t="s">
        <v>119</v>
      </c>
      <c r="C229" s="1">
        <v>44347</v>
      </c>
      <c r="D229" t="s">
        <v>245</v>
      </c>
      <c r="F229" t="s">
        <v>118</v>
      </c>
      <c r="H229" s="2">
        <v>0.15</v>
      </c>
      <c r="I229" s="4">
        <v>418.61</v>
      </c>
      <c r="J229" s="4">
        <v>62.79</v>
      </c>
      <c r="K229" s="4">
        <v>37016.35</v>
      </c>
    </row>
    <row r="230" spans="1:11" x14ac:dyDescent="0.25">
      <c r="B230" t="s">
        <v>119</v>
      </c>
      <c r="C230" s="1">
        <v>44347</v>
      </c>
      <c r="D230" t="s">
        <v>246</v>
      </c>
      <c r="F230" t="s">
        <v>118</v>
      </c>
      <c r="H230" s="2">
        <v>0.15</v>
      </c>
      <c r="I230" s="4">
        <v>86.96</v>
      </c>
      <c r="J230" s="4">
        <v>13.04</v>
      </c>
      <c r="K230" s="4">
        <v>37029.39</v>
      </c>
    </row>
    <row r="231" spans="1:11" x14ac:dyDescent="0.25">
      <c r="B231" t="s">
        <v>119</v>
      </c>
      <c r="C231" s="1">
        <v>44347</v>
      </c>
      <c r="D231" t="s">
        <v>247</v>
      </c>
      <c r="F231" t="s">
        <v>118</v>
      </c>
      <c r="H231" s="2">
        <v>0.15</v>
      </c>
      <c r="I231" s="4">
        <v>63.48</v>
      </c>
      <c r="J231" s="4">
        <v>9.52</v>
      </c>
      <c r="K231" s="4">
        <v>37038.910000000003</v>
      </c>
    </row>
    <row r="232" spans="1:11" x14ac:dyDescent="0.25">
      <c r="B232" t="s">
        <v>119</v>
      </c>
      <c r="C232" s="1">
        <v>44347</v>
      </c>
      <c r="D232" s="3">
        <v>44682</v>
      </c>
      <c r="F232" t="s">
        <v>118</v>
      </c>
      <c r="H232" s="2">
        <v>0.15</v>
      </c>
      <c r="I232" s="4">
        <v>1935.23</v>
      </c>
      <c r="J232" s="4">
        <v>290.27999999999997</v>
      </c>
      <c r="K232" s="4">
        <v>37329.19</v>
      </c>
    </row>
    <row r="233" spans="1:11" x14ac:dyDescent="0.25">
      <c r="B233" t="s">
        <v>119</v>
      </c>
      <c r="C233" s="1">
        <v>44347</v>
      </c>
      <c r="D233" s="3">
        <v>45413</v>
      </c>
      <c r="F233" t="s">
        <v>118</v>
      </c>
      <c r="H233" s="2">
        <v>0.15</v>
      </c>
      <c r="I233" s="4">
        <v>165.22</v>
      </c>
      <c r="J233" s="4">
        <v>24.78</v>
      </c>
      <c r="K233" s="4">
        <v>37353.97</v>
      </c>
    </row>
    <row r="234" spans="1:11" x14ac:dyDescent="0.25">
      <c r="A234" t="s">
        <v>248</v>
      </c>
      <c r="J234" s="5">
        <f>SUM(J90:J233)</f>
        <v>37353.97</v>
      </c>
      <c r="K234" s="4">
        <v>37353.97</v>
      </c>
    </row>
    <row r="236" spans="1:11" x14ac:dyDescent="0.25">
      <c r="J236" s="4">
        <f>J88-J234</f>
        <v>185275.28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22"/>
  <sheetViews>
    <sheetView tabSelected="1" workbookViewId="0"/>
  </sheetViews>
  <sheetFormatPr defaultRowHeight="15" x14ac:dyDescent="0.25"/>
  <cols>
    <col min="1" max="1" width="5.85546875" customWidth="1"/>
    <col min="2" max="2" width="15" bestFit="1" customWidth="1"/>
    <col min="3" max="3" width="10.7109375" bestFit="1" customWidth="1"/>
    <col min="4" max="4" width="10.28515625" bestFit="1" customWidth="1"/>
    <col min="5" max="5" width="27.140625" bestFit="1" customWidth="1"/>
    <col min="6" max="6" width="18.42578125" bestFit="1" customWidth="1"/>
    <col min="7" max="7" width="9.5703125" hidden="1" customWidth="1"/>
    <col min="8" max="8" width="7.140625" bestFit="1" customWidth="1"/>
    <col min="9" max="11" width="12.28515625" style="4" bestFit="1" customWidth="1"/>
    <col min="12" max="12" width="1.7109375" bestFit="1" customWidth="1"/>
    <col min="13" max="13" width="7.42578125" bestFit="1" customWidth="1"/>
    <col min="14" max="14" width="10.7109375" bestFit="1" customWidth="1"/>
    <col min="15" max="15" width="6.85546875" bestFit="1" customWidth="1"/>
    <col min="16" max="16" width="19.85546875" bestFit="1" customWidth="1"/>
    <col min="17" max="17" width="14" bestFit="1" customWidth="1"/>
    <col min="18" max="18" width="0" hidden="1" customWidth="1"/>
    <col min="19" max="19" width="7.140625" bestFit="1" customWidth="1"/>
    <col min="20" max="21" width="10.85546875" bestFit="1" customWidth="1"/>
    <col min="22" max="22" width="12.28515625" bestFit="1" customWidth="1"/>
  </cols>
  <sheetData>
    <row r="1" spans="1:22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s="4" t="s">
        <v>7</v>
      </c>
      <c r="J1" s="4" t="s">
        <v>8</v>
      </c>
      <c r="K1" s="4" t="s">
        <v>9</v>
      </c>
      <c r="M1" t="s">
        <v>0</v>
      </c>
      <c r="N1" t="s">
        <v>1</v>
      </c>
      <c r="O1" t="s">
        <v>2</v>
      </c>
      <c r="P1" t="s">
        <v>3</v>
      </c>
      <c r="Q1" t="s">
        <v>4</v>
      </c>
      <c r="R1" t="s">
        <v>5</v>
      </c>
      <c r="S1" t="s">
        <v>6</v>
      </c>
      <c r="T1" s="4" t="s">
        <v>7</v>
      </c>
      <c r="U1" s="4" t="s">
        <v>8</v>
      </c>
      <c r="V1" s="4" t="s">
        <v>9</v>
      </c>
    </row>
    <row r="2" spans="1:22" x14ac:dyDescent="0.25">
      <c r="A2" t="s">
        <v>105</v>
      </c>
      <c r="M2" t="s">
        <v>10</v>
      </c>
      <c r="N2" s="1">
        <v>44287</v>
      </c>
      <c r="O2" t="s">
        <v>20</v>
      </c>
      <c r="P2" t="s">
        <v>19</v>
      </c>
      <c r="Q2" t="s">
        <v>104</v>
      </c>
      <c r="S2" s="2">
        <v>0.15</v>
      </c>
      <c r="T2" s="4">
        <v>4200</v>
      </c>
      <c r="U2" s="4">
        <v>630</v>
      </c>
      <c r="V2" s="4">
        <f>T2+U2</f>
        <v>4830</v>
      </c>
    </row>
    <row r="3" spans="1:22" x14ac:dyDescent="0.25">
      <c r="B3" t="s">
        <v>10</v>
      </c>
      <c r="C3" s="1">
        <v>44298</v>
      </c>
      <c r="D3" t="s">
        <v>106</v>
      </c>
      <c r="E3" t="s">
        <v>107</v>
      </c>
      <c r="F3" t="s">
        <v>22</v>
      </c>
      <c r="G3" t="s">
        <v>108</v>
      </c>
      <c r="J3" s="4">
        <v>76680</v>
      </c>
      <c r="K3" s="4">
        <v>76680</v>
      </c>
      <c r="M3" t="s">
        <v>10</v>
      </c>
      <c r="N3" s="1">
        <v>44287</v>
      </c>
      <c r="O3" t="s">
        <v>23</v>
      </c>
      <c r="P3" t="s">
        <v>19</v>
      </c>
      <c r="Q3" t="s">
        <v>104</v>
      </c>
      <c r="S3" s="2">
        <v>0.15</v>
      </c>
      <c r="T3" s="4">
        <v>15740</v>
      </c>
      <c r="U3" s="4">
        <v>2361</v>
      </c>
      <c r="V3" s="4">
        <f>T3+U3</f>
        <v>18101</v>
      </c>
    </row>
    <row r="4" spans="1:22" x14ac:dyDescent="0.25">
      <c r="B4" t="s">
        <v>10</v>
      </c>
      <c r="C4" s="1">
        <v>44335</v>
      </c>
      <c r="D4" t="s">
        <v>109</v>
      </c>
      <c r="E4" t="s">
        <v>107</v>
      </c>
      <c r="F4" t="s">
        <v>13</v>
      </c>
      <c r="G4" t="s">
        <v>108</v>
      </c>
      <c r="J4" s="4">
        <v>34560</v>
      </c>
      <c r="K4" s="4">
        <v>111240</v>
      </c>
      <c r="M4" t="s">
        <v>10</v>
      </c>
      <c r="N4" s="1">
        <v>44287</v>
      </c>
      <c r="O4" t="s">
        <v>24</v>
      </c>
      <c r="P4" t="s">
        <v>19</v>
      </c>
      <c r="Q4" t="s">
        <v>104</v>
      </c>
      <c r="S4" s="2">
        <v>0.15</v>
      </c>
      <c r="T4" s="4">
        <v>2450</v>
      </c>
      <c r="U4" s="4">
        <v>367.5</v>
      </c>
      <c r="V4" s="4">
        <f>T4+U4</f>
        <v>2817.5</v>
      </c>
    </row>
    <row r="5" spans="1:22" x14ac:dyDescent="0.25">
      <c r="B5" t="s">
        <v>10</v>
      </c>
      <c r="C5" s="1">
        <v>44342</v>
      </c>
      <c r="D5" t="s">
        <v>110</v>
      </c>
      <c r="E5" t="s">
        <v>107</v>
      </c>
      <c r="F5" t="s">
        <v>22</v>
      </c>
      <c r="G5" t="s">
        <v>108</v>
      </c>
      <c r="J5" s="4">
        <v>63960</v>
      </c>
      <c r="K5" s="4">
        <v>175200</v>
      </c>
      <c r="M5" t="s">
        <v>10</v>
      </c>
      <c r="N5" s="1">
        <v>44287</v>
      </c>
      <c r="O5" t="s">
        <v>25</v>
      </c>
      <c r="P5" t="s">
        <v>19</v>
      </c>
      <c r="Q5" t="s">
        <v>104</v>
      </c>
      <c r="S5" s="2">
        <v>0.15</v>
      </c>
      <c r="T5" s="4">
        <v>19600</v>
      </c>
      <c r="U5" s="4">
        <v>2940</v>
      </c>
      <c r="V5" s="4">
        <f>T5+U5</f>
        <v>22540</v>
      </c>
    </row>
    <row r="6" spans="1:22" x14ac:dyDescent="0.25">
      <c r="B6" t="s">
        <v>10</v>
      </c>
      <c r="C6" s="1">
        <v>44298</v>
      </c>
      <c r="D6" t="s">
        <v>106</v>
      </c>
      <c r="E6" t="s">
        <v>107</v>
      </c>
      <c r="F6" t="s">
        <v>111</v>
      </c>
      <c r="H6" s="2">
        <v>0</v>
      </c>
      <c r="I6" s="4">
        <v>76680</v>
      </c>
      <c r="J6" s="4">
        <v>0</v>
      </c>
      <c r="K6" s="4">
        <v>222629.25</v>
      </c>
      <c r="M6" t="s">
        <v>10</v>
      </c>
      <c r="N6" s="1">
        <v>44287</v>
      </c>
      <c r="O6" t="s">
        <v>27</v>
      </c>
      <c r="P6" t="s">
        <v>19</v>
      </c>
      <c r="Q6" t="s">
        <v>104</v>
      </c>
      <c r="S6" s="2">
        <v>0.15</v>
      </c>
      <c r="T6" s="4">
        <v>182100</v>
      </c>
      <c r="U6" s="4">
        <v>27315</v>
      </c>
      <c r="V6" s="4">
        <f>T6+U6</f>
        <v>209415</v>
      </c>
    </row>
    <row r="7" spans="1:22" x14ac:dyDescent="0.25">
      <c r="B7" t="s">
        <v>10</v>
      </c>
      <c r="C7" s="1">
        <v>44335</v>
      </c>
      <c r="D7" t="s">
        <v>109</v>
      </c>
      <c r="E7" t="s">
        <v>107</v>
      </c>
      <c r="F7" t="s">
        <v>111</v>
      </c>
      <c r="H7" s="2">
        <v>0</v>
      </c>
      <c r="I7" s="4">
        <v>34560</v>
      </c>
      <c r="J7" s="4">
        <v>0</v>
      </c>
      <c r="K7" s="4">
        <v>222629.25</v>
      </c>
      <c r="M7" t="s">
        <v>10</v>
      </c>
      <c r="N7" s="1">
        <v>44287</v>
      </c>
      <c r="O7" t="s">
        <v>28</v>
      </c>
      <c r="P7" t="s">
        <v>12</v>
      </c>
      <c r="Q7" t="s">
        <v>104</v>
      </c>
      <c r="S7" s="2">
        <v>0.15</v>
      </c>
      <c r="T7" s="4">
        <v>315000</v>
      </c>
      <c r="U7" s="4">
        <v>47250</v>
      </c>
      <c r="V7" s="4">
        <f>T7+U7</f>
        <v>362250</v>
      </c>
    </row>
    <row r="8" spans="1:22" x14ac:dyDescent="0.25">
      <c r="B8" t="s">
        <v>10</v>
      </c>
      <c r="C8" s="1">
        <v>44342</v>
      </c>
      <c r="D8" t="s">
        <v>110</v>
      </c>
      <c r="E8" t="s">
        <v>107</v>
      </c>
      <c r="F8" t="s">
        <v>111</v>
      </c>
      <c r="H8" s="2">
        <v>0</v>
      </c>
      <c r="I8" s="4">
        <v>63960</v>
      </c>
      <c r="J8" s="4">
        <v>0</v>
      </c>
      <c r="K8" s="4">
        <v>222629.25</v>
      </c>
      <c r="M8" t="s">
        <v>10</v>
      </c>
      <c r="N8" s="1">
        <v>44287</v>
      </c>
      <c r="O8" t="s">
        <v>31</v>
      </c>
      <c r="P8" t="s">
        <v>12</v>
      </c>
      <c r="Q8" t="s">
        <v>104</v>
      </c>
      <c r="S8" s="2">
        <v>0.15</v>
      </c>
      <c r="T8" s="4">
        <v>267000</v>
      </c>
      <c r="U8" s="4">
        <v>40050</v>
      </c>
      <c r="V8" s="4">
        <f>T8+U8</f>
        <v>307050</v>
      </c>
    </row>
    <row r="9" spans="1:22" x14ac:dyDescent="0.25">
      <c r="A9" t="s">
        <v>111</v>
      </c>
      <c r="J9" s="5">
        <f>SUM(J3:J8)</f>
        <v>175200</v>
      </c>
      <c r="K9" s="4">
        <v>175200</v>
      </c>
      <c r="M9" t="s">
        <v>10</v>
      </c>
      <c r="N9" s="1">
        <v>44306</v>
      </c>
      <c r="O9" t="s">
        <v>57</v>
      </c>
      <c r="P9" t="s">
        <v>19</v>
      </c>
      <c r="Q9" t="s">
        <v>104</v>
      </c>
      <c r="S9" s="2">
        <v>0.15</v>
      </c>
      <c r="T9" s="4">
        <v>44610</v>
      </c>
      <c r="U9" s="4">
        <v>6691.5</v>
      </c>
      <c r="V9" s="4">
        <f>T9+U9</f>
        <v>51301.5</v>
      </c>
    </row>
    <row r="10" spans="1:22" x14ac:dyDescent="0.25">
      <c r="A10" t="s">
        <v>112</v>
      </c>
      <c r="M10" t="s">
        <v>10</v>
      </c>
      <c r="N10" s="1">
        <v>44306</v>
      </c>
      <c r="O10" t="s">
        <v>58</v>
      </c>
      <c r="P10" t="s">
        <v>59</v>
      </c>
      <c r="Q10" t="s">
        <v>104</v>
      </c>
      <c r="S10" s="2">
        <v>0.15</v>
      </c>
      <c r="T10" s="4">
        <v>11800</v>
      </c>
      <c r="U10" s="4">
        <v>1770</v>
      </c>
      <c r="V10" s="4">
        <f>T10+U10</f>
        <v>13570</v>
      </c>
    </row>
    <row r="11" spans="1:22" x14ac:dyDescent="0.25">
      <c r="B11" t="s">
        <v>10</v>
      </c>
      <c r="C11" s="1">
        <v>44287</v>
      </c>
      <c r="D11" t="s">
        <v>11</v>
      </c>
      <c r="E11" t="s">
        <v>12</v>
      </c>
      <c r="F11" t="s">
        <v>104</v>
      </c>
      <c r="H11" s="2">
        <v>0.15</v>
      </c>
      <c r="I11" s="4">
        <v>10026</v>
      </c>
      <c r="J11" s="4">
        <v>1503.9</v>
      </c>
      <c r="K11" s="4">
        <f>I11+J11</f>
        <v>11529.9</v>
      </c>
      <c r="M11" t="s">
        <v>10</v>
      </c>
      <c r="N11" s="1">
        <v>44309</v>
      </c>
      <c r="O11" t="s">
        <v>69</v>
      </c>
      <c r="P11" t="s">
        <v>59</v>
      </c>
      <c r="Q11" t="s">
        <v>104</v>
      </c>
      <c r="S11" s="2">
        <v>0.15</v>
      </c>
      <c r="T11" s="4">
        <v>1200</v>
      </c>
      <c r="U11" s="4">
        <v>180</v>
      </c>
      <c r="V11" s="4">
        <f>T11+U11</f>
        <v>1380</v>
      </c>
    </row>
    <row r="12" spans="1:22" x14ac:dyDescent="0.25">
      <c r="B12" t="s">
        <v>10</v>
      </c>
      <c r="C12" s="1">
        <v>44287</v>
      </c>
      <c r="D12" t="s">
        <v>14</v>
      </c>
      <c r="E12" t="s">
        <v>15</v>
      </c>
      <c r="F12" t="s">
        <v>104</v>
      </c>
      <c r="H12" s="2">
        <v>0.15</v>
      </c>
      <c r="I12" s="4">
        <v>26910</v>
      </c>
      <c r="J12" s="4">
        <v>4036.5</v>
      </c>
      <c r="K12" s="4">
        <f t="shared" ref="K12:K63" si="0">I12+J12</f>
        <v>30946.5</v>
      </c>
      <c r="M12" t="s">
        <v>10</v>
      </c>
      <c r="N12" s="1">
        <v>44319</v>
      </c>
      <c r="O12" t="s">
        <v>82</v>
      </c>
      <c r="P12" t="s">
        <v>83</v>
      </c>
      <c r="Q12" t="s">
        <v>104</v>
      </c>
      <c r="S12" s="2">
        <v>0.15</v>
      </c>
      <c r="T12" s="4">
        <v>7500</v>
      </c>
      <c r="U12" s="4">
        <v>1125</v>
      </c>
      <c r="V12" s="4">
        <f>T12+U12</f>
        <v>8625</v>
      </c>
    </row>
    <row r="13" spans="1:22" x14ac:dyDescent="0.25">
      <c r="B13" t="s">
        <v>10</v>
      </c>
      <c r="C13" s="1">
        <v>44287</v>
      </c>
      <c r="D13" t="s">
        <v>16</v>
      </c>
      <c r="E13" t="s">
        <v>15</v>
      </c>
      <c r="F13" t="s">
        <v>104</v>
      </c>
      <c r="H13" s="2">
        <v>0.15</v>
      </c>
      <c r="I13" s="4">
        <v>22414</v>
      </c>
      <c r="J13" s="4">
        <v>3362.1</v>
      </c>
      <c r="K13" s="4">
        <f t="shared" si="0"/>
        <v>25776.1</v>
      </c>
      <c r="M13" t="s">
        <v>10</v>
      </c>
      <c r="N13" s="1">
        <v>44330</v>
      </c>
      <c r="O13" t="s">
        <v>87</v>
      </c>
      <c r="P13" t="s">
        <v>59</v>
      </c>
      <c r="Q13" t="s">
        <v>104</v>
      </c>
      <c r="S13" s="2">
        <v>0.15</v>
      </c>
      <c r="T13" s="4">
        <v>4500</v>
      </c>
      <c r="U13" s="4">
        <v>675</v>
      </c>
      <c r="V13" s="4">
        <f>T13+U13</f>
        <v>5175</v>
      </c>
    </row>
    <row r="14" spans="1:22" x14ac:dyDescent="0.25">
      <c r="B14" t="s">
        <v>10</v>
      </c>
      <c r="C14" s="1">
        <v>44287</v>
      </c>
      <c r="D14" t="s">
        <v>17</v>
      </c>
      <c r="E14" t="s">
        <v>12</v>
      </c>
      <c r="F14" t="s">
        <v>104</v>
      </c>
      <c r="H14" s="2">
        <v>0.15</v>
      </c>
      <c r="I14" s="4">
        <v>1230</v>
      </c>
      <c r="J14" s="4">
        <v>184.5</v>
      </c>
      <c r="K14" s="4">
        <f t="shared" si="0"/>
        <v>1414.5</v>
      </c>
      <c r="M14" t="s">
        <v>10</v>
      </c>
      <c r="N14" s="1">
        <v>44341</v>
      </c>
      <c r="O14" t="s">
        <v>93</v>
      </c>
      <c r="P14" t="s">
        <v>83</v>
      </c>
      <c r="Q14" t="s">
        <v>104</v>
      </c>
      <c r="S14" s="2">
        <v>0.15</v>
      </c>
      <c r="T14" s="4">
        <v>7500</v>
      </c>
      <c r="U14" s="4">
        <v>1125</v>
      </c>
      <c r="V14" s="4">
        <f>T14+U14</f>
        <v>8625</v>
      </c>
    </row>
    <row r="15" spans="1:22" x14ac:dyDescent="0.25">
      <c r="B15" t="s">
        <v>10</v>
      </c>
      <c r="C15" s="1">
        <v>44287</v>
      </c>
      <c r="D15" t="s">
        <v>18</v>
      </c>
      <c r="E15" t="s">
        <v>19</v>
      </c>
      <c r="F15" t="s">
        <v>104</v>
      </c>
      <c r="H15" s="2">
        <v>0.15</v>
      </c>
      <c r="I15" s="4">
        <v>149040</v>
      </c>
      <c r="J15" s="4">
        <v>22356</v>
      </c>
      <c r="K15" s="4">
        <f t="shared" si="0"/>
        <v>171396</v>
      </c>
      <c r="M15" t="s">
        <v>10</v>
      </c>
      <c r="N15" s="1">
        <v>44342</v>
      </c>
      <c r="O15" t="s">
        <v>96</v>
      </c>
      <c r="P15" t="s">
        <v>76</v>
      </c>
      <c r="Q15" t="s">
        <v>104</v>
      </c>
      <c r="S15" s="2">
        <v>0.15</v>
      </c>
      <c r="T15" s="4">
        <v>15960</v>
      </c>
      <c r="U15" s="4">
        <v>2394</v>
      </c>
      <c r="V15" s="4">
        <f>T15+U15</f>
        <v>18354</v>
      </c>
    </row>
    <row r="16" spans="1:22" x14ac:dyDescent="0.25">
      <c r="B16" t="s">
        <v>10</v>
      </c>
      <c r="C16" s="1">
        <v>44287</v>
      </c>
      <c r="D16" t="s">
        <v>21</v>
      </c>
      <c r="E16" t="s">
        <v>12</v>
      </c>
      <c r="F16" t="s">
        <v>104</v>
      </c>
      <c r="H16" s="2">
        <v>0.15</v>
      </c>
      <c r="I16" s="4">
        <v>6400</v>
      </c>
      <c r="J16" s="4">
        <v>960</v>
      </c>
      <c r="K16" s="4">
        <f t="shared" si="0"/>
        <v>7360</v>
      </c>
      <c r="M16" t="s">
        <v>10</v>
      </c>
      <c r="N16" s="1">
        <v>44342</v>
      </c>
      <c r="O16" t="s">
        <v>97</v>
      </c>
      <c r="P16" t="s">
        <v>76</v>
      </c>
      <c r="Q16" t="s">
        <v>104</v>
      </c>
      <c r="S16" s="2">
        <v>0.15</v>
      </c>
      <c r="T16" s="4">
        <v>13850</v>
      </c>
      <c r="U16" s="4">
        <v>2077.5</v>
      </c>
      <c r="V16" s="4">
        <f>T16+U16</f>
        <v>15927.5</v>
      </c>
    </row>
    <row r="17" spans="2:22" x14ac:dyDescent="0.25">
      <c r="B17" t="s">
        <v>10</v>
      </c>
      <c r="C17" s="1">
        <v>44287</v>
      </c>
      <c r="D17" t="s">
        <v>26</v>
      </c>
      <c r="E17" t="s">
        <v>12</v>
      </c>
      <c r="F17" t="s">
        <v>104</v>
      </c>
      <c r="H17" s="2">
        <v>0.15</v>
      </c>
      <c r="I17" s="4">
        <v>73000</v>
      </c>
      <c r="J17" s="4">
        <v>10950</v>
      </c>
      <c r="K17" s="4">
        <f t="shared" si="0"/>
        <v>83950</v>
      </c>
      <c r="M17" t="s">
        <v>10</v>
      </c>
      <c r="N17" s="1">
        <v>44342</v>
      </c>
      <c r="O17" t="s">
        <v>98</v>
      </c>
      <c r="P17" t="s">
        <v>76</v>
      </c>
      <c r="Q17" t="s">
        <v>104</v>
      </c>
      <c r="S17" s="2">
        <v>0.15</v>
      </c>
      <c r="T17" s="4">
        <v>18800</v>
      </c>
      <c r="U17" s="4">
        <v>2820</v>
      </c>
      <c r="V17" s="4">
        <f>T17+U17</f>
        <v>21620</v>
      </c>
    </row>
    <row r="18" spans="2:22" x14ac:dyDescent="0.25">
      <c r="B18" t="s">
        <v>10</v>
      </c>
      <c r="C18" s="1">
        <v>44287</v>
      </c>
      <c r="D18" t="s">
        <v>29</v>
      </c>
      <c r="E18" t="s">
        <v>12</v>
      </c>
      <c r="F18" t="s">
        <v>104</v>
      </c>
      <c r="H18" s="2">
        <v>0.15</v>
      </c>
      <c r="I18" s="4">
        <v>29930</v>
      </c>
      <c r="J18" s="4">
        <v>4489.5</v>
      </c>
      <c r="K18" s="4">
        <f t="shared" si="0"/>
        <v>34419.5</v>
      </c>
      <c r="M18" t="s">
        <v>10</v>
      </c>
      <c r="N18" s="1">
        <v>44342</v>
      </c>
      <c r="O18" t="s">
        <v>99</v>
      </c>
      <c r="P18" t="s">
        <v>76</v>
      </c>
      <c r="Q18" t="s">
        <v>104</v>
      </c>
      <c r="S18" s="2">
        <v>0.15</v>
      </c>
      <c r="T18" s="4">
        <v>18900</v>
      </c>
      <c r="U18" s="4">
        <v>2835</v>
      </c>
      <c r="V18" s="4">
        <f>T18+U18</f>
        <v>21735</v>
      </c>
    </row>
    <row r="19" spans="2:22" x14ac:dyDescent="0.25">
      <c r="B19" t="s">
        <v>10</v>
      </c>
      <c r="C19" s="1">
        <v>44287</v>
      </c>
      <c r="D19" t="s">
        <v>30</v>
      </c>
      <c r="E19" t="s">
        <v>12</v>
      </c>
      <c r="F19" t="s">
        <v>104</v>
      </c>
      <c r="H19" s="2">
        <v>0.15</v>
      </c>
      <c r="I19" s="4">
        <v>29930</v>
      </c>
      <c r="J19" s="4">
        <v>4489.5</v>
      </c>
      <c r="K19" s="4">
        <f t="shared" si="0"/>
        <v>34419.5</v>
      </c>
      <c r="T19" s="6">
        <f>SUM(T2:T18)</f>
        <v>950710</v>
      </c>
      <c r="U19" s="6">
        <f t="shared" ref="U19:V19" si="1">SUM(U2:U18)</f>
        <v>142606.5</v>
      </c>
      <c r="V19" s="6">
        <f t="shared" si="1"/>
        <v>1093316.5</v>
      </c>
    </row>
    <row r="20" spans="2:22" x14ac:dyDescent="0.25">
      <c r="B20" t="s">
        <v>10</v>
      </c>
      <c r="C20" s="1">
        <v>44287</v>
      </c>
      <c r="D20" t="s">
        <v>32</v>
      </c>
      <c r="E20" t="s">
        <v>12</v>
      </c>
      <c r="F20" t="s">
        <v>104</v>
      </c>
      <c r="H20" s="2">
        <v>0.15</v>
      </c>
      <c r="I20" s="4">
        <v>12000</v>
      </c>
      <c r="J20" s="4">
        <v>1800</v>
      </c>
      <c r="K20" s="4">
        <f t="shared" si="0"/>
        <v>13800</v>
      </c>
    </row>
    <row r="21" spans="2:22" x14ac:dyDescent="0.25">
      <c r="B21" t="s">
        <v>10</v>
      </c>
      <c r="C21" s="1">
        <v>44287</v>
      </c>
      <c r="D21" t="s">
        <v>33</v>
      </c>
      <c r="E21" t="s">
        <v>34</v>
      </c>
      <c r="F21" t="s">
        <v>104</v>
      </c>
      <c r="H21" s="2">
        <v>0.15</v>
      </c>
      <c r="I21" s="4">
        <v>2400</v>
      </c>
      <c r="J21" s="4">
        <v>360</v>
      </c>
      <c r="K21" s="4">
        <f t="shared" si="0"/>
        <v>2760</v>
      </c>
    </row>
    <row r="22" spans="2:22" x14ac:dyDescent="0.25">
      <c r="B22" t="s">
        <v>10</v>
      </c>
      <c r="C22" s="1">
        <v>44292</v>
      </c>
      <c r="D22" t="s">
        <v>35</v>
      </c>
      <c r="E22" t="s">
        <v>36</v>
      </c>
      <c r="F22" t="s">
        <v>104</v>
      </c>
      <c r="H22" s="2">
        <v>0.15</v>
      </c>
      <c r="I22" s="4">
        <v>400</v>
      </c>
      <c r="J22" s="4">
        <v>60</v>
      </c>
      <c r="K22" s="4">
        <f t="shared" si="0"/>
        <v>460</v>
      </c>
    </row>
    <row r="23" spans="2:22" x14ac:dyDescent="0.25">
      <c r="B23" t="s">
        <v>10</v>
      </c>
      <c r="C23" s="1">
        <v>44292</v>
      </c>
      <c r="D23" t="s">
        <v>37</v>
      </c>
      <c r="E23" t="s">
        <v>36</v>
      </c>
      <c r="F23" t="s">
        <v>104</v>
      </c>
      <c r="H23" s="2">
        <v>0.15</v>
      </c>
      <c r="I23" s="4">
        <v>400</v>
      </c>
      <c r="J23" s="4">
        <v>60</v>
      </c>
      <c r="K23" s="4">
        <f t="shared" si="0"/>
        <v>460</v>
      </c>
    </row>
    <row r="24" spans="2:22" x14ac:dyDescent="0.25">
      <c r="B24" t="s">
        <v>10</v>
      </c>
      <c r="C24" s="1">
        <v>44292</v>
      </c>
      <c r="D24" t="s">
        <v>38</v>
      </c>
      <c r="E24" t="s">
        <v>36</v>
      </c>
      <c r="F24" t="s">
        <v>104</v>
      </c>
      <c r="H24" s="2">
        <v>0.15</v>
      </c>
      <c r="I24" s="4">
        <v>400</v>
      </c>
      <c r="J24" s="4">
        <v>60</v>
      </c>
      <c r="K24" s="4">
        <f t="shared" si="0"/>
        <v>460</v>
      </c>
    </row>
    <row r="25" spans="2:22" x14ac:dyDescent="0.25">
      <c r="B25" t="s">
        <v>10</v>
      </c>
      <c r="C25" s="1">
        <v>44292</v>
      </c>
      <c r="D25" t="s">
        <v>39</v>
      </c>
      <c r="E25" t="s">
        <v>36</v>
      </c>
      <c r="F25" t="s">
        <v>104</v>
      </c>
      <c r="H25" s="2">
        <v>0.15</v>
      </c>
      <c r="I25" s="4">
        <v>1800</v>
      </c>
      <c r="J25" s="4">
        <v>270</v>
      </c>
      <c r="K25" s="4">
        <f t="shared" si="0"/>
        <v>2070</v>
      </c>
    </row>
    <row r="26" spans="2:22" x14ac:dyDescent="0.25">
      <c r="B26" t="s">
        <v>10</v>
      </c>
      <c r="C26" s="1">
        <v>44292</v>
      </c>
      <c r="D26" t="s">
        <v>40</v>
      </c>
      <c r="E26" t="s">
        <v>36</v>
      </c>
      <c r="F26" t="s">
        <v>104</v>
      </c>
      <c r="H26" s="2">
        <v>0.15</v>
      </c>
      <c r="I26" s="4">
        <v>2700</v>
      </c>
      <c r="J26" s="4">
        <v>405</v>
      </c>
      <c r="K26" s="4">
        <f t="shared" si="0"/>
        <v>3105</v>
      </c>
    </row>
    <row r="27" spans="2:22" x14ac:dyDescent="0.25">
      <c r="B27" t="s">
        <v>10</v>
      </c>
      <c r="C27" s="1">
        <v>44292</v>
      </c>
      <c r="D27" t="s">
        <v>41</v>
      </c>
      <c r="E27" t="s">
        <v>36</v>
      </c>
      <c r="F27" t="s">
        <v>104</v>
      </c>
      <c r="H27" s="2">
        <v>0.15</v>
      </c>
      <c r="I27" s="4">
        <v>900</v>
      </c>
      <c r="J27" s="4">
        <v>135</v>
      </c>
      <c r="K27" s="4">
        <f t="shared" si="0"/>
        <v>1035</v>
      </c>
    </row>
    <row r="28" spans="2:22" x14ac:dyDescent="0.25">
      <c r="B28" t="s">
        <v>10</v>
      </c>
      <c r="C28" s="1">
        <v>44294</v>
      </c>
      <c r="D28" t="s">
        <v>42</v>
      </c>
      <c r="E28" t="s">
        <v>12</v>
      </c>
      <c r="F28" t="s">
        <v>104</v>
      </c>
      <c r="H28" s="2">
        <v>0.15</v>
      </c>
      <c r="I28" s="4">
        <v>2500</v>
      </c>
      <c r="J28" s="4">
        <v>375</v>
      </c>
      <c r="K28" s="4">
        <f t="shared" si="0"/>
        <v>2875</v>
      </c>
    </row>
    <row r="29" spans="2:22" x14ac:dyDescent="0.25">
      <c r="B29" t="s">
        <v>10</v>
      </c>
      <c r="C29" s="1">
        <v>44298</v>
      </c>
      <c r="D29" t="s">
        <v>43</v>
      </c>
      <c r="E29" t="s">
        <v>44</v>
      </c>
      <c r="F29" t="s">
        <v>104</v>
      </c>
      <c r="H29" s="2">
        <v>0.15</v>
      </c>
      <c r="I29" s="4">
        <v>10900</v>
      </c>
      <c r="J29" s="4">
        <v>1635</v>
      </c>
      <c r="K29" s="4">
        <f t="shared" si="0"/>
        <v>12535</v>
      </c>
    </row>
    <row r="30" spans="2:22" x14ac:dyDescent="0.25">
      <c r="B30" t="s">
        <v>10</v>
      </c>
      <c r="C30" s="1">
        <v>44298</v>
      </c>
      <c r="D30" t="s">
        <v>45</v>
      </c>
      <c r="E30" t="s">
        <v>36</v>
      </c>
      <c r="F30" t="s">
        <v>104</v>
      </c>
      <c r="H30" s="2">
        <v>0.15</v>
      </c>
      <c r="I30" s="4">
        <v>800</v>
      </c>
      <c r="J30" s="4">
        <v>120</v>
      </c>
      <c r="K30" s="4">
        <f t="shared" si="0"/>
        <v>920</v>
      </c>
    </row>
    <row r="31" spans="2:22" x14ac:dyDescent="0.25">
      <c r="B31" t="s">
        <v>10</v>
      </c>
      <c r="C31" s="1">
        <v>44298</v>
      </c>
      <c r="D31" t="s">
        <v>46</v>
      </c>
      <c r="E31" t="s">
        <v>36</v>
      </c>
      <c r="F31" t="s">
        <v>104</v>
      </c>
      <c r="H31" s="2">
        <v>0.15</v>
      </c>
      <c r="I31" s="4">
        <v>400</v>
      </c>
      <c r="J31" s="4">
        <v>60</v>
      </c>
      <c r="K31" s="4">
        <f t="shared" si="0"/>
        <v>460</v>
      </c>
    </row>
    <row r="32" spans="2:22" x14ac:dyDescent="0.25">
      <c r="B32" t="s">
        <v>10</v>
      </c>
      <c r="C32" s="1">
        <v>44298</v>
      </c>
      <c r="D32" t="s">
        <v>47</v>
      </c>
      <c r="E32" t="s">
        <v>36</v>
      </c>
      <c r="F32" t="s">
        <v>104</v>
      </c>
      <c r="H32" s="2">
        <v>0.15</v>
      </c>
      <c r="I32" s="4">
        <v>2000</v>
      </c>
      <c r="J32" s="4">
        <v>300</v>
      </c>
      <c r="K32" s="4">
        <f t="shared" si="0"/>
        <v>2300</v>
      </c>
    </row>
    <row r="33" spans="2:11" x14ac:dyDescent="0.25">
      <c r="B33" t="s">
        <v>10</v>
      </c>
      <c r="C33" s="1">
        <v>44298</v>
      </c>
      <c r="D33" t="s">
        <v>48</v>
      </c>
      <c r="E33" t="s">
        <v>36</v>
      </c>
      <c r="F33" t="s">
        <v>104</v>
      </c>
      <c r="H33" s="2">
        <v>0.15</v>
      </c>
      <c r="I33" s="4">
        <v>900</v>
      </c>
      <c r="J33" s="4">
        <v>135</v>
      </c>
      <c r="K33" s="4">
        <f t="shared" si="0"/>
        <v>1035</v>
      </c>
    </row>
    <row r="34" spans="2:11" x14ac:dyDescent="0.25">
      <c r="B34" t="s">
        <v>10</v>
      </c>
      <c r="C34" s="1">
        <v>44298</v>
      </c>
      <c r="D34" t="s">
        <v>49</v>
      </c>
      <c r="E34" t="s">
        <v>36</v>
      </c>
      <c r="F34" t="s">
        <v>104</v>
      </c>
      <c r="H34" s="2">
        <v>0.15</v>
      </c>
      <c r="I34" s="4">
        <v>1800</v>
      </c>
      <c r="J34" s="4">
        <v>270</v>
      </c>
      <c r="K34" s="4">
        <f t="shared" si="0"/>
        <v>2070</v>
      </c>
    </row>
    <row r="35" spans="2:11" x14ac:dyDescent="0.25">
      <c r="B35" t="s">
        <v>10</v>
      </c>
      <c r="C35" s="1">
        <v>44301</v>
      </c>
      <c r="D35" t="s">
        <v>50</v>
      </c>
      <c r="E35" t="s">
        <v>51</v>
      </c>
      <c r="F35" t="s">
        <v>104</v>
      </c>
      <c r="H35" s="2">
        <v>0.15</v>
      </c>
      <c r="I35" s="4">
        <v>3500</v>
      </c>
      <c r="J35" s="4">
        <v>525</v>
      </c>
      <c r="K35" s="4">
        <f t="shared" si="0"/>
        <v>4025</v>
      </c>
    </row>
    <row r="36" spans="2:11" x14ac:dyDescent="0.25">
      <c r="B36" t="s">
        <v>10</v>
      </c>
      <c r="C36" s="1">
        <v>44301</v>
      </c>
      <c r="D36" t="s">
        <v>52</v>
      </c>
      <c r="E36" t="s">
        <v>44</v>
      </c>
      <c r="F36" t="s">
        <v>104</v>
      </c>
      <c r="H36" s="2">
        <v>0.15</v>
      </c>
      <c r="I36" s="4">
        <v>12920</v>
      </c>
      <c r="J36" s="4">
        <v>1938</v>
      </c>
      <c r="K36" s="4">
        <f t="shared" si="0"/>
        <v>14858</v>
      </c>
    </row>
    <row r="37" spans="2:11" x14ac:dyDescent="0.25">
      <c r="B37" t="s">
        <v>10</v>
      </c>
      <c r="C37" s="1">
        <v>44301</v>
      </c>
      <c r="D37" t="s">
        <v>53</v>
      </c>
      <c r="E37" t="s">
        <v>54</v>
      </c>
      <c r="F37" t="s">
        <v>104</v>
      </c>
      <c r="H37" s="2">
        <v>0.15</v>
      </c>
      <c r="I37" s="4">
        <v>7380</v>
      </c>
      <c r="J37" s="4">
        <v>1107</v>
      </c>
      <c r="K37" s="4">
        <f t="shared" si="0"/>
        <v>8487</v>
      </c>
    </row>
    <row r="38" spans="2:11" x14ac:dyDescent="0.25">
      <c r="B38" t="s">
        <v>10</v>
      </c>
      <c r="C38" s="1">
        <v>44306</v>
      </c>
      <c r="D38" t="s">
        <v>55</v>
      </c>
      <c r="E38" t="s">
        <v>19</v>
      </c>
      <c r="F38" t="s">
        <v>104</v>
      </c>
      <c r="H38" s="2">
        <v>0.15</v>
      </c>
      <c r="I38" s="4">
        <v>1110</v>
      </c>
      <c r="J38" s="4">
        <v>166.5</v>
      </c>
      <c r="K38" s="4">
        <f t="shared" si="0"/>
        <v>1276.5</v>
      </c>
    </row>
    <row r="39" spans="2:11" x14ac:dyDescent="0.25">
      <c r="B39" t="s">
        <v>10</v>
      </c>
      <c r="C39" s="1">
        <v>44306</v>
      </c>
      <c r="D39" t="s">
        <v>56</v>
      </c>
      <c r="E39" t="s">
        <v>12</v>
      </c>
      <c r="F39" t="s">
        <v>104</v>
      </c>
      <c r="H39" s="2">
        <v>0.15</v>
      </c>
      <c r="I39" s="4">
        <v>2500</v>
      </c>
      <c r="J39" s="4">
        <v>375</v>
      </c>
      <c r="K39" s="4">
        <f t="shared" si="0"/>
        <v>2875</v>
      </c>
    </row>
    <row r="40" spans="2:11" x14ac:dyDescent="0.25">
      <c r="B40" t="s">
        <v>10</v>
      </c>
      <c r="C40" s="1">
        <v>44306</v>
      </c>
      <c r="D40" t="s">
        <v>60</v>
      </c>
      <c r="E40" t="s">
        <v>61</v>
      </c>
      <c r="F40" t="s">
        <v>104</v>
      </c>
      <c r="H40" s="2">
        <v>0.15</v>
      </c>
      <c r="I40" s="4">
        <v>2480</v>
      </c>
      <c r="J40" s="4">
        <v>372</v>
      </c>
      <c r="K40" s="4">
        <f t="shared" si="0"/>
        <v>2852</v>
      </c>
    </row>
    <row r="41" spans="2:11" x14ac:dyDescent="0.25">
      <c r="B41" t="s">
        <v>10</v>
      </c>
      <c r="C41" s="1">
        <v>44306</v>
      </c>
      <c r="D41" t="s">
        <v>62</v>
      </c>
      <c r="E41" t="s">
        <v>63</v>
      </c>
      <c r="F41" t="s">
        <v>104</v>
      </c>
      <c r="H41" s="2">
        <v>0.15</v>
      </c>
      <c r="I41" s="4">
        <v>2900</v>
      </c>
      <c r="J41" s="4">
        <v>435</v>
      </c>
      <c r="K41" s="4">
        <f t="shared" si="0"/>
        <v>3335</v>
      </c>
    </row>
    <row r="42" spans="2:11" x14ac:dyDescent="0.25">
      <c r="B42" t="s">
        <v>10</v>
      </c>
      <c r="C42" s="1">
        <v>44309</v>
      </c>
      <c r="D42" t="s">
        <v>64</v>
      </c>
      <c r="E42" t="s">
        <v>61</v>
      </c>
      <c r="F42" t="s">
        <v>104</v>
      </c>
      <c r="H42" s="2">
        <v>0.15</v>
      </c>
      <c r="I42" s="4">
        <v>6830</v>
      </c>
      <c r="J42" s="4">
        <v>1024.5</v>
      </c>
      <c r="K42" s="4">
        <f t="shared" si="0"/>
        <v>7854.5</v>
      </c>
    </row>
    <row r="43" spans="2:11" x14ac:dyDescent="0.25">
      <c r="B43" t="s">
        <v>10</v>
      </c>
      <c r="C43" s="1">
        <v>44309</v>
      </c>
      <c r="D43" t="s">
        <v>65</v>
      </c>
      <c r="E43" t="s">
        <v>12</v>
      </c>
      <c r="F43" t="s">
        <v>104</v>
      </c>
      <c r="H43" s="2">
        <v>0.15</v>
      </c>
      <c r="I43" s="4">
        <v>3840</v>
      </c>
      <c r="J43" s="4">
        <v>576</v>
      </c>
      <c r="K43" s="4">
        <f t="shared" si="0"/>
        <v>4416</v>
      </c>
    </row>
    <row r="44" spans="2:11" x14ac:dyDescent="0.25">
      <c r="B44" t="s">
        <v>10</v>
      </c>
      <c r="C44" s="1">
        <v>44309</v>
      </c>
      <c r="D44" t="s">
        <v>66</v>
      </c>
      <c r="E44" t="s">
        <v>36</v>
      </c>
      <c r="F44" t="s">
        <v>104</v>
      </c>
      <c r="H44" s="2">
        <v>0.15</v>
      </c>
      <c r="I44" s="4">
        <v>2700</v>
      </c>
      <c r="J44" s="4">
        <v>405</v>
      </c>
      <c r="K44" s="4">
        <f t="shared" si="0"/>
        <v>3105</v>
      </c>
    </row>
    <row r="45" spans="2:11" x14ac:dyDescent="0.25">
      <c r="B45" t="s">
        <v>10</v>
      </c>
      <c r="C45" s="1">
        <v>44309</v>
      </c>
      <c r="D45" t="s">
        <v>67</v>
      </c>
      <c r="E45" t="s">
        <v>36</v>
      </c>
      <c r="F45" t="s">
        <v>104</v>
      </c>
      <c r="H45" s="2">
        <v>0.15</v>
      </c>
      <c r="I45" s="4">
        <v>1200</v>
      </c>
      <c r="J45" s="4">
        <v>180</v>
      </c>
      <c r="K45" s="4">
        <f t="shared" si="0"/>
        <v>1380</v>
      </c>
    </row>
    <row r="46" spans="2:11" x14ac:dyDescent="0.25">
      <c r="B46" t="s">
        <v>10</v>
      </c>
      <c r="C46" s="1">
        <v>44309</v>
      </c>
      <c r="D46" t="s">
        <v>68</v>
      </c>
      <c r="E46" t="s">
        <v>44</v>
      </c>
      <c r="F46" t="s">
        <v>104</v>
      </c>
      <c r="H46" s="2">
        <v>0.15</v>
      </c>
      <c r="I46" s="4">
        <v>720</v>
      </c>
      <c r="J46" s="4">
        <v>108</v>
      </c>
      <c r="K46" s="4">
        <f t="shared" si="0"/>
        <v>828</v>
      </c>
    </row>
    <row r="47" spans="2:11" x14ac:dyDescent="0.25">
      <c r="B47" t="s">
        <v>10</v>
      </c>
      <c r="C47" s="1">
        <v>44309</v>
      </c>
      <c r="D47" t="s">
        <v>70</v>
      </c>
      <c r="E47" t="s">
        <v>61</v>
      </c>
      <c r="F47" t="s">
        <v>104</v>
      </c>
      <c r="H47" s="2">
        <v>0.15</v>
      </c>
      <c r="I47" s="4">
        <v>2000</v>
      </c>
      <c r="J47" s="4">
        <v>300</v>
      </c>
      <c r="K47" s="4">
        <f t="shared" si="0"/>
        <v>2300</v>
      </c>
    </row>
    <row r="48" spans="2:11" x14ac:dyDescent="0.25">
      <c r="B48" t="s">
        <v>10</v>
      </c>
      <c r="C48" s="1">
        <v>44309</v>
      </c>
      <c r="D48" t="s">
        <v>71</v>
      </c>
      <c r="E48" t="s">
        <v>19</v>
      </c>
      <c r="F48" t="s">
        <v>104</v>
      </c>
      <c r="H48" s="2">
        <v>0.15</v>
      </c>
      <c r="I48" s="4">
        <v>2640</v>
      </c>
      <c r="J48" s="4">
        <v>396</v>
      </c>
      <c r="K48" s="4">
        <f t="shared" si="0"/>
        <v>3036</v>
      </c>
    </row>
    <row r="49" spans="2:11" x14ac:dyDescent="0.25">
      <c r="B49" t="s">
        <v>10</v>
      </c>
      <c r="C49" s="1">
        <v>44309</v>
      </c>
      <c r="D49" t="s">
        <v>72</v>
      </c>
      <c r="E49" t="s">
        <v>12</v>
      </c>
      <c r="F49" t="s">
        <v>104</v>
      </c>
      <c r="H49" s="2">
        <v>0.15</v>
      </c>
      <c r="I49" s="4">
        <v>2560</v>
      </c>
      <c r="J49" s="4">
        <v>384</v>
      </c>
      <c r="K49" s="4">
        <f t="shared" si="0"/>
        <v>2944</v>
      </c>
    </row>
    <row r="50" spans="2:11" x14ac:dyDescent="0.25">
      <c r="B50" t="s">
        <v>10</v>
      </c>
      <c r="C50" s="1">
        <v>44314</v>
      </c>
      <c r="D50" t="s">
        <v>73</v>
      </c>
      <c r="E50" t="s">
        <v>34</v>
      </c>
      <c r="F50" t="s">
        <v>104</v>
      </c>
      <c r="H50" s="2">
        <v>0.15</v>
      </c>
      <c r="I50" s="4">
        <v>4000</v>
      </c>
      <c r="J50" s="4">
        <v>600</v>
      </c>
      <c r="K50" s="4">
        <f t="shared" si="0"/>
        <v>4600</v>
      </c>
    </row>
    <row r="51" spans="2:11" x14ac:dyDescent="0.25">
      <c r="B51" t="s">
        <v>10</v>
      </c>
      <c r="C51" s="1">
        <v>44315</v>
      </c>
      <c r="D51" t="s">
        <v>74</v>
      </c>
      <c r="E51" t="s">
        <v>12</v>
      </c>
      <c r="F51" t="s">
        <v>104</v>
      </c>
      <c r="H51" s="2">
        <v>0.15</v>
      </c>
      <c r="I51" s="4">
        <v>1500</v>
      </c>
      <c r="J51" s="4">
        <v>225</v>
      </c>
      <c r="K51" s="4">
        <f t="shared" si="0"/>
        <v>1725</v>
      </c>
    </row>
    <row r="52" spans="2:11" x14ac:dyDescent="0.25">
      <c r="B52" t="s">
        <v>10</v>
      </c>
      <c r="C52" s="1">
        <v>44316</v>
      </c>
      <c r="D52" t="s">
        <v>75</v>
      </c>
      <c r="E52" t="s">
        <v>76</v>
      </c>
      <c r="F52" t="s">
        <v>104</v>
      </c>
      <c r="H52" s="2">
        <v>0.15</v>
      </c>
      <c r="I52" s="4">
        <v>1280</v>
      </c>
      <c r="J52" s="4">
        <v>192</v>
      </c>
      <c r="K52" s="4">
        <f t="shared" si="0"/>
        <v>1472</v>
      </c>
    </row>
    <row r="53" spans="2:11" x14ac:dyDescent="0.25">
      <c r="B53" t="s">
        <v>10</v>
      </c>
      <c r="C53" s="1">
        <v>44316</v>
      </c>
      <c r="D53" t="s">
        <v>77</v>
      </c>
      <c r="E53" t="s">
        <v>36</v>
      </c>
      <c r="F53" t="s">
        <v>104</v>
      </c>
      <c r="H53" s="2">
        <v>0.15</v>
      </c>
      <c r="I53" s="4">
        <v>2700</v>
      </c>
      <c r="J53" s="4">
        <v>405</v>
      </c>
      <c r="K53" s="4">
        <f t="shared" si="0"/>
        <v>3105</v>
      </c>
    </row>
    <row r="54" spans="2:11" x14ac:dyDescent="0.25">
      <c r="B54" t="s">
        <v>10</v>
      </c>
      <c r="C54" s="1">
        <v>44316</v>
      </c>
      <c r="D54" t="s">
        <v>78</v>
      </c>
      <c r="E54" t="s">
        <v>36</v>
      </c>
      <c r="F54" t="s">
        <v>104</v>
      </c>
      <c r="H54" s="2">
        <v>0.15</v>
      </c>
      <c r="I54" s="4">
        <v>2000</v>
      </c>
      <c r="J54" s="4">
        <v>300</v>
      </c>
      <c r="K54" s="4">
        <f t="shared" si="0"/>
        <v>2300</v>
      </c>
    </row>
    <row r="55" spans="2:11" x14ac:dyDescent="0.25">
      <c r="B55" t="s">
        <v>10</v>
      </c>
      <c r="C55" s="1">
        <v>44316</v>
      </c>
      <c r="D55" t="s">
        <v>79</v>
      </c>
      <c r="E55" t="s">
        <v>36</v>
      </c>
      <c r="F55" t="s">
        <v>104</v>
      </c>
      <c r="H55" s="2">
        <v>0.15</v>
      </c>
      <c r="I55" s="4">
        <v>800</v>
      </c>
      <c r="J55" s="4">
        <v>120</v>
      </c>
      <c r="K55" s="4">
        <f t="shared" si="0"/>
        <v>920</v>
      </c>
    </row>
    <row r="56" spans="2:11" x14ac:dyDescent="0.25">
      <c r="B56" t="s">
        <v>10</v>
      </c>
      <c r="C56" s="1">
        <v>44316</v>
      </c>
      <c r="D56" t="s">
        <v>80</v>
      </c>
      <c r="E56" t="s">
        <v>44</v>
      </c>
      <c r="F56" t="s">
        <v>104</v>
      </c>
      <c r="H56" s="2">
        <v>0.15</v>
      </c>
      <c r="I56" s="4">
        <v>6000</v>
      </c>
      <c r="J56" s="4">
        <v>900</v>
      </c>
      <c r="K56" s="4">
        <f t="shared" si="0"/>
        <v>6900</v>
      </c>
    </row>
    <row r="57" spans="2:11" x14ac:dyDescent="0.25">
      <c r="B57" t="s">
        <v>10</v>
      </c>
      <c r="C57" s="1">
        <v>44319</v>
      </c>
      <c r="D57" t="s">
        <v>81</v>
      </c>
      <c r="E57" t="s">
        <v>61</v>
      </c>
      <c r="F57" t="s">
        <v>104</v>
      </c>
      <c r="H57" s="2">
        <v>0.15</v>
      </c>
      <c r="I57" s="4">
        <v>5000</v>
      </c>
      <c r="J57" s="4">
        <v>750</v>
      </c>
      <c r="K57" s="4">
        <f t="shared" si="0"/>
        <v>5750</v>
      </c>
    </row>
    <row r="58" spans="2:11" x14ac:dyDescent="0.25">
      <c r="B58" t="s">
        <v>10</v>
      </c>
      <c r="C58" s="1">
        <v>44327</v>
      </c>
      <c r="D58" t="s">
        <v>84</v>
      </c>
      <c r="E58" t="s">
        <v>12</v>
      </c>
      <c r="F58" t="s">
        <v>104</v>
      </c>
      <c r="H58" s="2">
        <v>0.15</v>
      </c>
      <c r="I58" s="4">
        <v>1280</v>
      </c>
      <c r="J58" s="4">
        <v>192</v>
      </c>
      <c r="K58" s="4">
        <f t="shared" si="0"/>
        <v>1472</v>
      </c>
    </row>
    <row r="59" spans="2:11" x14ac:dyDescent="0.25">
      <c r="B59" t="s">
        <v>10</v>
      </c>
      <c r="C59" s="1">
        <v>44328</v>
      </c>
      <c r="D59" t="s">
        <v>85</v>
      </c>
      <c r="E59" t="s">
        <v>12</v>
      </c>
      <c r="F59" t="s">
        <v>104</v>
      </c>
      <c r="H59" s="2">
        <v>0.15</v>
      </c>
      <c r="I59" s="4">
        <v>3600</v>
      </c>
      <c r="J59" s="4">
        <v>540</v>
      </c>
      <c r="K59" s="4">
        <f t="shared" si="0"/>
        <v>4140</v>
      </c>
    </row>
    <row r="60" spans="2:11" x14ac:dyDescent="0.25">
      <c r="B60" t="s">
        <v>10</v>
      </c>
      <c r="C60" s="1">
        <v>44329</v>
      </c>
      <c r="D60" t="s">
        <v>86</v>
      </c>
      <c r="E60" t="s">
        <v>61</v>
      </c>
      <c r="F60" t="s">
        <v>104</v>
      </c>
      <c r="H60" s="2">
        <v>0.15</v>
      </c>
      <c r="I60" s="4">
        <v>500</v>
      </c>
      <c r="J60" s="4">
        <v>75</v>
      </c>
      <c r="K60" s="4">
        <f t="shared" si="0"/>
        <v>575</v>
      </c>
    </row>
    <row r="61" spans="2:11" x14ac:dyDescent="0.25">
      <c r="B61" t="s">
        <v>10</v>
      </c>
      <c r="C61" s="1">
        <v>44330</v>
      </c>
      <c r="D61" t="s">
        <v>88</v>
      </c>
      <c r="E61" t="s">
        <v>12</v>
      </c>
      <c r="F61" t="s">
        <v>104</v>
      </c>
      <c r="H61" s="2">
        <v>0.15</v>
      </c>
      <c r="I61" s="4">
        <v>5100</v>
      </c>
      <c r="J61" s="4">
        <v>765</v>
      </c>
      <c r="K61" s="4">
        <f t="shared" si="0"/>
        <v>5865</v>
      </c>
    </row>
    <row r="62" spans="2:11" x14ac:dyDescent="0.25">
      <c r="B62" t="s">
        <v>10</v>
      </c>
      <c r="C62" s="1">
        <v>44335</v>
      </c>
      <c r="D62" t="s">
        <v>89</v>
      </c>
      <c r="E62" t="s">
        <v>63</v>
      </c>
      <c r="F62" t="s">
        <v>104</v>
      </c>
      <c r="H62" s="2">
        <v>0.15</v>
      </c>
      <c r="I62" s="4">
        <v>3700</v>
      </c>
      <c r="J62" s="4">
        <v>555</v>
      </c>
      <c r="K62" s="4">
        <f t="shared" si="0"/>
        <v>4255</v>
      </c>
    </row>
    <row r="63" spans="2:11" x14ac:dyDescent="0.25">
      <c r="B63" t="s">
        <v>10</v>
      </c>
      <c r="C63" s="1">
        <v>44335</v>
      </c>
      <c r="D63" t="s">
        <v>90</v>
      </c>
      <c r="E63" t="s">
        <v>12</v>
      </c>
      <c r="F63" t="s">
        <v>104</v>
      </c>
      <c r="H63" s="2">
        <v>0.15</v>
      </c>
      <c r="I63" s="4">
        <v>29930</v>
      </c>
      <c r="J63" s="4">
        <v>4489.5</v>
      </c>
      <c r="K63" s="4">
        <f t="shared" si="0"/>
        <v>34419.5</v>
      </c>
    </row>
    <row r="64" spans="2:11" x14ac:dyDescent="0.25">
      <c r="B64" t="s">
        <v>10</v>
      </c>
      <c r="C64" s="1">
        <v>44340</v>
      </c>
      <c r="D64" t="s">
        <v>91</v>
      </c>
      <c r="E64" t="s">
        <v>12</v>
      </c>
      <c r="F64" t="s">
        <v>104</v>
      </c>
      <c r="H64" s="2">
        <v>0.15</v>
      </c>
      <c r="I64" s="4">
        <v>12000</v>
      </c>
      <c r="J64" s="4">
        <v>1800</v>
      </c>
      <c r="K64" s="4">
        <f t="shared" ref="K64:K70" si="2">I64+J64</f>
        <v>13800</v>
      </c>
    </row>
    <row r="65" spans="1:11" x14ac:dyDescent="0.25">
      <c r="B65" t="s">
        <v>10</v>
      </c>
      <c r="C65" s="1">
        <v>44340</v>
      </c>
      <c r="D65" t="s">
        <v>92</v>
      </c>
      <c r="E65" t="s">
        <v>19</v>
      </c>
      <c r="F65" t="s">
        <v>104</v>
      </c>
      <c r="H65" s="2">
        <v>0.15</v>
      </c>
      <c r="I65" s="4">
        <v>185</v>
      </c>
      <c r="J65" s="4">
        <v>27.75</v>
      </c>
      <c r="K65" s="4">
        <f t="shared" si="2"/>
        <v>212.75</v>
      </c>
    </row>
    <row r="66" spans="1:11" x14ac:dyDescent="0.25">
      <c r="B66" t="s">
        <v>10</v>
      </c>
      <c r="C66" s="1">
        <v>44341</v>
      </c>
      <c r="D66" t="s">
        <v>94</v>
      </c>
      <c r="E66" t="s">
        <v>95</v>
      </c>
      <c r="F66" t="s">
        <v>104</v>
      </c>
      <c r="H66" s="2">
        <v>0.15</v>
      </c>
      <c r="I66" s="4">
        <v>2100</v>
      </c>
      <c r="J66" s="4">
        <v>315</v>
      </c>
      <c r="K66" s="4">
        <f t="shared" si="2"/>
        <v>2415</v>
      </c>
    </row>
    <row r="67" spans="1:11" x14ac:dyDescent="0.25">
      <c r="B67" t="s">
        <v>10</v>
      </c>
      <c r="C67" s="1">
        <v>44342</v>
      </c>
      <c r="D67" t="s">
        <v>100</v>
      </c>
      <c r="E67" t="s">
        <v>36</v>
      </c>
      <c r="F67" t="s">
        <v>104</v>
      </c>
      <c r="H67" s="2">
        <v>0.15</v>
      </c>
      <c r="I67" s="4">
        <v>400</v>
      </c>
      <c r="J67" s="4">
        <v>60</v>
      </c>
      <c r="K67" s="4">
        <f t="shared" si="2"/>
        <v>460</v>
      </c>
    </row>
    <row r="68" spans="1:11" x14ac:dyDescent="0.25">
      <c r="B68" t="s">
        <v>10</v>
      </c>
      <c r="C68" s="1">
        <v>44342</v>
      </c>
      <c r="D68" t="s">
        <v>101</v>
      </c>
      <c r="E68" t="s">
        <v>36</v>
      </c>
      <c r="F68" t="s">
        <v>104</v>
      </c>
      <c r="H68" s="2">
        <v>0.15</v>
      </c>
      <c r="I68" s="4">
        <v>400</v>
      </c>
      <c r="J68" s="4">
        <v>60</v>
      </c>
      <c r="K68" s="4">
        <f t="shared" si="2"/>
        <v>460</v>
      </c>
    </row>
    <row r="69" spans="1:11" x14ac:dyDescent="0.25">
      <c r="B69" t="s">
        <v>10</v>
      </c>
      <c r="C69" s="1">
        <v>44342</v>
      </c>
      <c r="D69" t="s">
        <v>102</v>
      </c>
      <c r="E69" t="s">
        <v>36</v>
      </c>
      <c r="F69" t="s">
        <v>104</v>
      </c>
      <c r="H69" s="2">
        <v>0.15</v>
      </c>
      <c r="I69" s="4">
        <v>2700</v>
      </c>
      <c r="J69" s="4">
        <v>405</v>
      </c>
      <c r="K69" s="4">
        <f t="shared" si="2"/>
        <v>3105</v>
      </c>
    </row>
    <row r="70" spans="1:11" x14ac:dyDescent="0.25">
      <c r="B70" t="s">
        <v>10</v>
      </c>
      <c r="C70" s="1">
        <v>44342</v>
      </c>
      <c r="D70" t="s">
        <v>103</v>
      </c>
      <c r="E70" t="s">
        <v>61</v>
      </c>
      <c r="F70" t="s">
        <v>104</v>
      </c>
      <c r="H70" s="2">
        <v>0.15</v>
      </c>
      <c r="I70" s="4">
        <v>3850</v>
      </c>
      <c r="J70" s="4">
        <v>577.5</v>
      </c>
      <c r="K70" s="4">
        <f t="shared" si="2"/>
        <v>4427.5</v>
      </c>
    </row>
    <row r="71" spans="1:11" x14ac:dyDescent="0.25">
      <c r="A71" t="s">
        <v>113</v>
      </c>
      <c r="I71" s="5">
        <f>SUM(I11:I70)</f>
        <v>533485</v>
      </c>
      <c r="J71" s="5">
        <f>SUM(J11:J70)</f>
        <v>80022.75</v>
      </c>
      <c r="K71" s="5">
        <f>SUM(K11:K70)</f>
        <v>613507.75</v>
      </c>
    </row>
    <row r="72" spans="1:11" x14ac:dyDescent="0.25">
      <c r="A72" t="s">
        <v>114</v>
      </c>
      <c r="K72" s="4">
        <v>0</v>
      </c>
    </row>
    <row r="73" spans="1:11" x14ac:dyDescent="0.25">
      <c r="B73" t="s">
        <v>115</v>
      </c>
      <c r="C73" s="1">
        <v>44287</v>
      </c>
      <c r="D73" t="s">
        <v>116</v>
      </c>
      <c r="E73" t="s">
        <v>117</v>
      </c>
      <c r="F73" t="s">
        <v>118</v>
      </c>
      <c r="H73" s="2">
        <v>0.15</v>
      </c>
      <c r="I73" s="4">
        <v>402</v>
      </c>
      <c r="J73" s="4">
        <v>60.3</v>
      </c>
      <c r="K73" s="4">
        <v>60.3</v>
      </c>
    </row>
    <row r="74" spans="1:11" x14ac:dyDescent="0.25">
      <c r="B74" t="s">
        <v>119</v>
      </c>
      <c r="C74" s="1">
        <v>44287</v>
      </c>
      <c r="D74" t="s">
        <v>120</v>
      </c>
      <c r="F74" t="s">
        <v>118</v>
      </c>
      <c r="H74" s="2">
        <v>0.15</v>
      </c>
      <c r="I74" s="4">
        <v>63.48</v>
      </c>
      <c r="J74" s="4">
        <v>9.52</v>
      </c>
      <c r="K74" s="4">
        <v>69.819999999999993</v>
      </c>
    </row>
    <row r="75" spans="1:11" x14ac:dyDescent="0.25">
      <c r="B75" t="s">
        <v>119</v>
      </c>
      <c r="C75" s="1">
        <v>44287</v>
      </c>
      <c r="D75" t="s">
        <v>121</v>
      </c>
      <c r="F75" t="s">
        <v>118</v>
      </c>
      <c r="H75" s="2">
        <v>0.15</v>
      </c>
      <c r="I75" s="4">
        <v>3482.34</v>
      </c>
      <c r="J75" s="4">
        <v>522.35</v>
      </c>
      <c r="K75" s="4">
        <v>592.16999999999996</v>
      </c>
    </row>
    <row r="76" spans="1:11" x14ac:dyDescent="0.25">
      <c r="B76" t="s">
        <v>119</v>
      </c>
      <c r="C76" s="1">
        <v>44287</v>
      </c>
      <c r="D76" t="s">
        <v>122</v>
      </c>
      <c r="F76" t="s">
        <v>118</v>
      </c>
      <c r="H76" s="2">
        <v>0.15</v>
      </c>
      <c r="I76" s="4">
        <v>1184.3499999999999</v>
      </c>
      <c r="J76" s="4">
        <v>177.65</v>
      </c>
      <c r="K76" s="4">
        <v>769.82</v>
      </c>
    </row>
    <row r="77" spans="1:11" x14ac:dyDescent="0.25">
      <c r="B77" t="s">
        <v>119</v>
      </c>
      <c r="C77" s="1">
        <v>44287</v>
      </c>
      <c r="D77" t="s">
        <v>123</v>
      </c>
      <c r="F77" t="s">
        <v>118</v>
      </c>
      <c r="H77" s="2">
        <v>0.15</v>
      </c>
      <c r="I77" s="4">
        <v>525.44000000000005</v>
      </c>
      <c r="J77" s="4">
        <v>78.819999999999993</v>
      </c>
      <c r="K77" s="4">
        <v>848.64</v>
      </c>
    </row>
    <row r="78" spans="1:11" x14ac:dyDescent="0.25">
      <c r="B78" t="s">
        <v>119</v>
      </c>
      <c r="C78" s="1">
        <v>44287</v>
      </c>
      <c r="D78" t="s">
        <v>124</v>
      </c>
      <c r="F78" t="s">
        <v>118</v>
      </c>
      <c r="H78" s="2">
        <v>0.15</v>
      </c>
      <c r="I78" s="4">
        <v>958.26</v>
      </c>
      <c r="J78" s="4">
        <v>143.74</v>
      </c>
      <c r="K78" s="4">
        <v>992.38</v>
      </c>
    </row>
    <row r="79" spans="1:11" x14ac:dyDescent="0.25">
      <c r="B79" t="s">
        <v>119</v>
      </c>
      <c r="C79" s="1">
        <v>44287</v>
      </c>
      <c r="D79" t="s">
        <v>125</v>
      </c>
      <c r="F79" t="s">
        <v>118</v>
      </c>
      <c r="H79" s="2">
        <v>0.15</v>
      </c>
      <c r="I79" s="4">
        <v>1199.3900000000001</v>
      </c>
      <c r="J79" s="4">
        <v>179.91</v>
      </c>
      <c r="K79" s="4">
        <v>1172.29</v>
      </c>
    </row>
    <row r="80" spans="1:11" x14ac:dyDescent="0.25">
      <c r="B80" t="s">
        <v>119</v>
      </c>
      <c r="C80" s="1">
        <v>44287</v>
      </c>
      <c r="D80" t="s">
        <v>126</v>
      </c>
      <c r="F80" t="s">
        <v>118</v>
      </c>
      <c r="H80" s="2">
        <v>0.15</v>
      </c>
      <c r="I80" s="4">
        <v>1403.57</v>
      </c>
      <c r="J80" s="4">
        <v>210.53</v>
      </c>
      <c r="K80" s="4">
        <v>1382.82</v>
      </c>
    </row>
    <row r="81" spans="2:11" x14ac:dyDescent="0.25">
      <c r="B81" t="s">
        <v>127</v>
      </c>
      <c r="C81" s="1">
        <v>44287</v>
      </c>
      <c r="F81" t="s">
        <v>118</v>
      </c>
      <c r="J81" s="4">
        <v>38.090000000000003</v>
      </c>
      <c r="K81" s="4">
        <v>1420.91</v>
      </c>
    </row>
    <row r="82" spans="2:11" x14ac:dyDescent="0.25">
      <c r="B82" t="s">
        <v>127</v>
      </c>
      <c r="C82" s="1">
        <v>44287</v>
      </c>
      <c r="F82" t="s">
        <v>118</v>
      </c>
      <c r="J82" s="4">
        <v>57.13</v>
      </c>
      <c r="K82" s="4">
        <v>1478.04</v>
      </c>
    </row>
    <row r="83" spans="2:11" x14ac:dyDescent="0.25">
      <c r="B83" t="s">
        <v>127</v>
      </c>
      <c r="C83" s="1">
        <v>44287</v>
      </c>
      <c r="F83" t="s">
        <v>118</v>
      </c>
      <c r="J83" s="4">
        <v>328.7</v>
      </c>
      <c r="K83" s="4">
        <v>1806.74</v>
      </c>
    </row>
    <row r="84" spans="2:11" x14ac:dyDescent="0.25">
      <c r="B84" t="s">
        <v>127</v>
      </c>
      <c r="C84" s="1">
        <v>44287</v>
      </c>
      <c r="F84" t="s">
        <v>118</v>
      </c>
      <c r="J84" s="4">
        <v>328.7</v>
      </c>
      <c r="K84" s="4">
        <v>2135.44</v>
      </c>
    </row>
    <row r="85" spans="2:11" x14ac:dyDescent="0.25">
      <c r="B85" t="s">
        <v>127</v>
      </c>
      <c r="C85" s="1">
        <v>44287</v>
      </c>
      <c r="F85" t="s">
        <v>118</v>
      </c>
      <c r="J85" s="4">
        <v>970.74</v>
      </c>
      <c r="K85" s="4">
        <v>3106.18</v>
      </c>
    </row>
    <row r="86" spans="2:11" x14ac:dyDescent="0.25">
      <c r="B86" t="s">
        <v>127</v>
      </c>
      <c r="C86" s="1">
        <v>44287</v>
      </c>
      <c r="F86" t="s">
        <v>118</v>
      </c>
      <c r="J86" s="4">
        <v>674.26</v>
      </c>
      <c r="K86" s="4">
        <v>3780.44</v>
      </c>
    </row>
    <row r="87" spans="2:11" x14ac:dyDescent="0.25">
      <c r="B87" t="s">
        <v>127</v>
      </c>
      <c r="C87" s="1">
        <v>44287</v>
      </c>
      <c r="F87" t="s">
        <v>118</v>
      </c>
      <c r="J87" s="4">
        <v>28.57</v>
      </c>
      <c r="K87" s="4">
        <v>3809.01</v>
      </c>
    </row>
    <row r="88" spans="2:11" x14ac:dyDescent="0.25">
      <c r="B88" t="s">
        <v>127</v>
      </c>
      <c r="C88" s="1">
        <v>44287</v>
      </c>
      <c r="F88" t="s">
        <v>118</v>
      </c>
      <c r="J88" s="4">
        <v>599</v>
      </c>
      <c r="K88" s="4">
        <v>4408.01</v>
      </c>
    </row>
    <row r="89" spans="2:11" x14ac:dyDescent="0.25">
      <c r="B89" t="s">
        <v>127</v>
      </c>
      <c r="C89" s="1">
        <v>44287</v>
      </c>
      <c r="F89" t="s">
        <v>118</v>
      </c>
      <c r="J89" s="4">
        <v>28.57</v>
      </c>
      <c r="K89" s="4">
        <v>4436.58</v>
      </c>
    </row>
    <row r="90" spans="2:11" x14ac:dyDescent="0.25">
      <c r="B90" t="s">
        <v>127</v>
      </c>
      <c r="C90" s="1">
        <v>44287</v>
      </c>
      <c r="F90" t="s">
        <v>118</v>
      </c>
      <c r="J90" s="4">
        <v>598.15</v>
      </c>
      <c r="K90" s="4">
        <v>5034.7299999999996</v>
      </c>
    </row>
    <row r="91" spans="2:11" x14ac:dyDescent="0.25">
      <c r="B91" t="s">
        <v>127</v>
      </c>
      <c r="C91" s="1">
        <v>44287</v>
      </c>
      <c r="F91" t="s">
        <v>118</v>
      </c>
      <c r="J91" s="4">
        <v>28.57</v>
      </c>
      <c r="K91" s="4">
        <v>5063.3</v>
      </c>
    </row>
    <row r="92" spans="2:11" x14ac:dyDescent="0.25">
      <c r="B92" t="s">
        <v>115</v>
      </c>
      <c r="C92" s="1">
        <v>44287</v>
      </c>
      <c r="D92" t="s">
        <v>128</v>
      </c>
      <c r="E92" t="s">
        <v>129</v>
      </c>
      <c r="F92" t="s">
        <v>118</v>
      </c>
      <c r="H92" s="2">
        <v>0.15</v>
      </c>
      <c r="I92" s="4">
        <v>14360</v>
      </c>
      <c r="J92" s="4">
        <v>2154</v>
      </c>
      <c r="K92" s="4">
        <v>7217.3</v>
      </c>
    </row>
    <row r="93" spans="2:11" x14ac:dyDescent="0.25">
      <c r="B93" t="s">
        <v>119</v>
      </c>
      <c r="C93" s="1">
        <v>44289</v>
      </c>
      <c r="D93" t="s">
        <v>130</v>
      </c>
      <c r="F93" t="s">
        <v>118</v>
      </c>
      <c r="H93" s="2">
        <v>0.15</v>
      </c>
      <c r="I93" s="4">
        <v>29.57</v>
      </c>
      <c r="J93" s="4">
        <v>4.43</v>
      </c>
      <c r="K93" s="4">
        <v>7221.73</v>
      </c>
    </row>
    <row r="94" spans="2:11" x14ac:dyDescent="0.25">
      <c r="B94" t="s">
        <v>119</v>
      </c>
      <c r="C94" s="1">
        <v>44289</v>
      </c>
      <c r="D94" t="s">
        <v>131</v>
      </c>
      <c r="F94" t="s">
        <v>118</v>
      </c>
      <c r="H94" s="2">
        <v>0.15</v>
      </c>
      <c r="I94" s="4">
        <v>14.78</v>
      </c>
      <c r="J94" s="4">
        <v>2.2200000000000002</v>
      </c>
      <c r="K94" s="4">
        <v>7223.95</v>
      </c>
    </row>
    <row r="95" spans="2:11" x14ac:dyDescent="0.25">
      <c r="B95" t="s">
        <v>119</v>
      </c>
      <c r="C95" s="1">
        <v>44293</v>
      </c>
      <c r="D95" t="s">
        <v>132</v>
      </c>
      <c r="F95" t="s">
        <v>118</v>
      </c>
      <c r="H95" s="2">
        <v>0.15</v>
      </c>
      <c r="I95" s="4">
        <v>849.57</v>
      </c>
      <c r="J95" s="4">
        <v>127.44</v>
      </c>
      <c r="K95" s="4">
        <v>7351.39</v>
      </c>
    </row>
    <row r="96" spans="2:11" x14ac:dyDescent="0.25">
      <c r="B96" t="s">
        <v>119</v>
      </c>
      <c r="C96" s="1">
        <v>44293</v>
      </c>
      <c r="D96" t="s">
        <v>133</v>
      </c>
      <c r="F96" t="s">
        <v>118</v>
      </c>
      <c r="H96" s="2">
        <v>0.15</v>
      </c>
      <c r="I96" s="4">
        <v>416.51</v>
      </c>
      <c r="J96" s="4">
        <v>62.48</v>
      </c>
      <c r="K96" s="4">
        <v>7413.87</v>
      </c>
    </row>
    <row r="97" spans="2:11" x14ac:dyDescent="0.25">
      <c r="B97" t="s">
        <v>119</v>
      </c>
      <c r="C97" s="1">
        <v>44293</v>
      </c>
      <c r="D97" t="s">
        <v>134</v>
      </c>
      <c r="F97" t="s">
        <v>118</v>
      </c>
      <c r="H97" s="2">
        <v>0.15</v>
      </c>
      <c r="I97" s="4">
        <v>142.77000000000001</v>
      </c>
      <c r="J97" s="4">
        <v>21.42</v>
      </c>
      <c r="K97" s="4">
        <v>7435.29</v>
      </c>
    </row>
    <row r="98" spans="2:11" x14ac:dyDescent="0.25">
      <c r="B98" t="s">
        <v>119</v>
      </c>
      <c r="C98" s="1">
        <v>44298</v>
      </c>
      <c r="D98" t="s">
        <v>135</v>
      </c>
      <c r="F98" t="s">
        <v>118</v>
      </c>
      <c r="H98" s="2">
        <v>0.15</v>
      </c>
      <c r="I98" s="4">
        <v>621.79999999999995</v>
      </c>
      <c r="J98" s="4">
        <v>93.27</v>
      </c>
      <c r="K98" s="4">
        <v>7528.56</v>
      </c>
    </row>
    <row r="99" spans="2:11" x14ac:dyDescent="0.25">
      <c r="B99" t="s">
        <v>119</v>
      </c>
      <c r="C99" s="1">
        <v>44298</v>
      </c>
      <c r="D99" t="s">
        <v>136</v>
      </c>
      <c r="F99" t="s">
        <v>118</v>
      </c>
      <c r="H99" s="2">
        <v>0.15</v>
      </c>
      <c r="I99" s="4">
        <v>1854</v>
      </c>
      <c r="J99" s="4">
        <v>278.10000000000002</v>
      </c>
      <c r="K99" s="4">
        <v>7806.66</v>
      </c>
    </row>
    <row r="100" spans="2:11" x14ac:dyDescent="0.25">
      <c r="B100" t="s">
        <v>119</v>
      </c>
      <c r="C100" s="1">
        <v>44298</v>
      </c>
      <c r="D100" t="s">
        <v>137</v>
      </c>
      <c r="F100" t="s">
        <v>118</v>
      </c>
      <c r="H100" s="2">
        <v>0.15</v>
      </c>
      <c r="I100" s="4">
        <v>14360</v>
      </c>
      <c r="J100" s="4">
        <v>2154</v>
      </c>
      <c r="K100" s="4">
        <v>9960.66</v>
      </c>
    </row>
    <row r="101" spans="2:11" x14ac:dyDescent="0.25">
      <c r="B101" t="s">
        <v>119</v>
      </c>
      <c r="C101" s="1">
        <v>44298</v>
      </c>
      <c r="D101" t="s">
        <v>138</v>
      </c>
      <c r="F101" t="s">
        <v>118</v>
      </c>
      <c r="H101" s="2">
        <v>0.15</v>
      </c>
      <c r="I101" s="4">
        <v>2652.17</v>
      </c>
      <c r="J101" s="4">
        <v>397.83</v>
      </c>
      <c r="K101" s="4">
        <v>10358.49</v>
      </c>
    </row>
    <row r="102" spans="2:11" x14ac:dyDescent="0.25">
      <c r="B102" t="s">
        <v>119</v>
      </c>
      <c r="C102" s="1">
        <v>44298</v>
      </c>
      <c r="D102" t="s">
        <v>139</v>
      </c>
      <c r="F102" t="s">
        <v>118</v>
      </c>
      <c r="H102" s="2">
        <v>0.15</v>
      </c>
      <c r="I102" s="4">
        <v>555.83000000000004</v>
      </c>
      <c r="J102" s="4">
        <v>83.37</v>
      </c>
      <c r="K102" s="4">
        <v>10441.86</v>
      </c>
    </row>
    <row r="103" spans="2:11" x14ac:dyDescent="0.25">
      <c r="B103" t="s">
        <v>119</v>
      </c>
      <c r="C103" s="1">
        <v>44299</v>
      </c>
      <c r="D103" t="s">
        <v>140</v>
      </c>
      <c r="F103" t="s">
        <v>118</v>
      </c>
      <c r="H103" s="2">
        <v>0.15</v>
      </c>
      <c r="I103" s="4">
        <v>560</v>
      </c>
      <c r="J103" s="4">
        <v>84</v>
      </c>
      <c r="K103" s="4">
        <v>10525.86</v>
      </c>
    </row>
    <row r="104" spans="2:11" x14ac:dyDescent="0.25">
      <c r="B104" t="s">
        <v>119</v>
      </c>
      <c r="C104" s="1">
        <v>44299</v>
      </c>
      <c r="D104" t="s">
        <v>141</v>
      </c>
      <c r="F104" t="s">
        <v>118</v>
      </c>
      <c r="H104" s="2">
        <v>0.15</v>
      </c>
      <c r="I104" s="4">
        <v>86.96</v>
      </c>
      <c r="J104" s="4">
        <v>13.04</v>
      </c>
      <c r="K104" s="4">
        <v>10538.9</v>
      </c>
    </row>
    <row r="105" spans="2:11" x14ac:dyDescent="0.25">
      <c r="B105" t="s">
        <v>119</v>
      </c>
      <c r="C105" s="1">
        <v>44300</v>
      </c>
      <c r="D105" t="s">
        <v>142</v>
      </c>
      <c r="F105" t="s">
        <v>118</v>
      </c>
      <c r="H105" s="2">
        <v>0.15</v>
      </c>
      <c r="I105" s="4">
        <v>18.7</v>
      </c>
      <c r="J105" s="4">
        <v>2.8</v>
      </c>
      <c r="K105" s="4">
        <v>10541.7</v>
      </c>
    </row>
    <row r="106" spans="2:11" x14ac:dyDescent="0.25">
      <c r="B106" t="s">
        <v>119</v>
      </c>
      <c r="C106" s="1">
        <v>44301</v>
      </c>
      <c r="D106" t="s">
        <v>143</v>
      </c>
      <c r="F106" t="s">
        <v>118</v>
      </c>
      <c r="H106" s="2">
        <v>0.15</v>
      </c>
      <c r="I106" s="4">
        <v>4000</v>
      </c>
      <c r="J106" s="4">
        <v>600</v>
      </c>
      <c r="K106" s="4">
        <v>11141.7</v>
      </c>
    </row>
    <row r="107" spans="2:11" x14ac:dyDescent="0.25">
      <c r="B107" t="s">
        <v>119</v>
      </c>
      <c r="C107" s="1">
        <v>44301</v>
      </c>
      <c r="D107" t="s">
        <v>144</v>
      </c>
      <c r="F107" t="s">
        <v>118</v>
      </c>
      <c r="H107" s="2">
        <v>0.15</v>
      </c>
      <c r="I107" s="4">
        <v>140</v>
      </c>
      <c r="J107" s="4">
        <v>21</v>
      </c>
      <c r="K107" s="4">
        <v>11162.7</v>
      </c>
    </row>
    <row r="108" spans="2:11" x14ac:dyDescent="0.25">
      <c r="B108" t="s">
        <v>115</v>
      </c>
      <c r="C108" s="1">
        <v>44302</v>
      </c>
      <c r="D108">
        <v>20506</v>
      </c>
      <c r="E108" t="s">
        <v>145</v>
      </c>
      <c r="F108" t="s">
        <v>118</v>
      </c>
      <c r="H108" s="2">
        <v>0.15</v>
      </c>
      <c r="I108" s="4">
        <v>1088.8</v>
      </c>
      <c r="J108" s="4">
        <v>163.32</v>
      </c>
      <c r="K108" s="4">
        <v>11326.02</v>
      </c>
    </row>
    <row r="109" spans="2:11" x14ac:dyDescent="0.25">
      <c r="B109" t="s">
        <v>115</v>
      </c>
      <c r="C109" s="1">
        <v>44302</v>
      </c>
      <c r="D109" t="s">
        <v>146</v>
      </c>
      <c r="E109" t="s">
        <v>147</v>
      </c>
      <c r="F109" t="s">
        <v>118</v>
      </c>
      <c r="H109" s="2">
        <v>0.15</v>
      </c>
      <c r="I109" s="4">
        <v>1180</v>
      </c>
      <c r="J109" s="4">
        <v>177</v>
      </c>
      <c r="K109" s="4">
        <v>11503.02</v>
      </c>
    </row>
    <row r="110" spans="2:11" x14ac:dyDescent="0.25">
      <c r="B110" t="s">
        <v>115</v>
      </c>
      <c r="C110" s="1">
        <v>44302</v>
      </c>
      <c r="D110" t="s">
        <v>148</v>
      </c>
      <c r="E110" t="s">
        <v>149</v>
      </c>
      <c r="F110" t="s">
        <v>118</v>
      </c>
      <c r="H110" s="2">
        <v>0.15</v>
      </c>
      <c r="I110" s="4">
        <v>3218</v>
      </c>
      <c r="J110" s="4">
        <v>482.7</v>
      </c>
      <c r="K110" s="4">
        <v>11985.72</v>
      </c>
    </row>
    <row r="111" spans="2:11" x14ac:dyDescent="0.25">
      <c r="B111" t="s">
        <v>119</v>
      </c>
      <c r="C111" s="1">
        <v>44302</v>
      </c>
      <c r="D111" t="s">
        <v>150</v>
      </c>
      <c r="F111" t="s">
        <v>118</v>
      </c>
      <c r="H111" s="2">
        <v>0.15</v>
      </c>
      <c r="I111" s="4">
        <v>1113.04</v>
      </c>
      <c r="J111" s="4">
        <v>166.96</v>
      </c>
      <c r="K111" s="4">
        <v>12152.68</v>
      </c>
    </row>
    <row r="112" spans="2:11" x14ac:dyDescent="0.25">
      <c r="B112" t="s">
        <v>119</v>
      </c>
      <c r="C112" s="1">
        <v>44302</v>
      </c>
      <c r="D112" t="s">
        <v>151</v>
      </c>
      <c r="F112" t="s">
        <v>118</v>
      </c>
      <c r="H112" s="2">
        <v>0.15</v>
      </c>
      <c r="I112" s="4">
        <v>57.39</v>
      </c>
      <c r="J112" s="4">
        <v>8.61</v>
      </c>
      <c r="K112" s="4">
        <v>12161.29</v>
      </c>
    </row>
    <row r="113" spans="2:11" x14ac:dyDescent="0.25">
      <c r="B113" t="s">
        <v>115</v>
      </c>
      <c r="C113" s="1">
        <v>44305</v>
      </c>
      <c r="D113" t="s">
        <v>152</v>
      </c>
      <c r="E113" t="s">
        <v>147</v>
      </c>
      <c r="F113" t="s">
        <v>118</v>
      </c>
      <c r="H113" s="2">
        <v>0.15</v>
      </c>
      <c r="I113" s="4">
        <v>513</v>
      </c>
      <c r="J113" s="4">
        <v>76.95</v>
      </c>
      <c r="K113" s="4">
        <v>12238.24</v>
      </c>
    </row>
    <row r="114" spans="2:11" x14ac:dyDescent="0.25">
      <c r="B114" t="s">
        <v>119</v>
      </c>
      <c r="C114" s="1">
        <v>44305</v>
      </c>
      <c r="D114" t="s">
        <v>153</v>
      </c>
      <c r="F114" t="s">
        <v>118</v>
      </c>
      <c r="H114" s="2">
        <v>0.15</v>
      </c>
      <c r="I114" s="4">
        <v>6642</v>
      </c>
      <c r="J114" s="4">
        <v>996.3</v>
      </c>
      <c r="K114" s="4">
        <v>13234.54</v>
      </c>
    </row>
    <row r="115" spans="2:11" x14ac:dyDescent="0.25">
      <c r="B115" t="s">
        <v>119</v>
      </c>
      <c r="C115" s="1">
        <v>44305</v>
      </c>
      <c r="D115" t="s">
        <v>154</v>
      </c>
      <c r="F115" t="s">
        <v>118</v>
      </c>
      <c r="H115" s="2">
        <v>0.15</v>
      </c>
      <c r="I115" s="4">
        <v>71.2</v>
      </c>
      <c r="J115" s="4">
        <v>10.68</v>
      </c>
      <c r="K115" s="4">
        <v>13245.22</v>
      </c>
    </row>
    <row r="116" spans="2:11" x14ac:dyDescent="0.25">
      <c r="B116" t="s">
        <v>115</v>
      </c>
      <c r="C116" s="1">
        <v>44306</v>
      </c>
      <c r="D116" t="s">
        <v>155</v>
      </c>
      <c r="E116" t="s">
        <v>147</v>
      </c>
      <c r="F116" t="s">
        <v>118</v>
      </c>
      <c r="H116" s="2">
        <v>0.15</v>
      </c>
      <c r="I116" s="4">
        <v>640</v>
      </c>
      <c r="J116" s="4">
        <v>96</v>
      </c>
      <c r="K116" s="4">
        <v>13341.22</v>
      </c>
    </row>
    <row r="117" spans="2:11" x14ac:dyDescent="0.25">
      <c r="B117" t="s">
        <v>115</v>
      </c>
      <c r="C117" s="1">
        <v>44306</v>
      </c>
      <c r="D117" t="s">
        <v>156</v>
      </c>
      <c r="E117" t="s">
        <v>149</v>
      </c>
      <c r="F117" t="s">
        <v>118</v>
      </c>
      <c r="H117" s="2">
        <v>0.15</v>
      </c>
      <c r="I117" s="4">
        <v>5704</v>
      </c>
      <c r="J117" s="4">
        <v>855.6</v>
      </c>
      <c r="K117" s="4">
        <v>14196.82</v>
      </c>
    </row>
    <row r="118" spans="2:11" x14ac:dyDescent="0.25">
      <c r="B118" t="s">
        <v>119</v>
      </c>
      <c r="C118" s="1">
        <v>44307</v>
      </c>
      <c r="D118" t="s">
        <v>157</v>
      </c>
      <c r="F118" t="s">
        <v>118</v>
      </c>
      <c r="H118" s="2">
        <v>0.15</v>
      </c>
      <c r="I118" s="4">
        <v>303.13</v>
      </c>
      <c r="J118" s="4">
        <v>45.47</v>
      </c>
      <c r="K118" s="4">
        <v>14242.29</v>
      </c>
    </row>
    <row r="119" spans="2:11" x14ac:dyDescent="0.25">
      <c r="B119" t="s">
        <v>119</v>
      </c>
      <c r="C119" s="1">
        <v>44308</v>
      </c>
      <c r="D119" t="s">
        <v>158</v>
      </c>
      <c r="F119" t="s">
        <v>118</v>
      </c>
      <c r="H119" s="2">
        <v>0.15</v>
      </c>
      <c r="I119" s="4">
        <v>969.06</v>
      </c>
      <c r="J119" s="4">
        <v>145.36000000000001</v>
      </c>
      <c r="K119" s="4">
        <v>14387.65</v>
      </c>
    </row>
    <row r="120" spans="2:11" x14ac:dyDescent="0.25">
      <c r="B120" t="s">
        <v>119</v>
      </c>
      <c r="C120" s="1">
        <v>44308</v>
      </c>
      <c r="D120" t="s">
        <v>159</v>
      </c>
      <c r="F120" t="s">
        <v>118</v>
      </c>
      <c r="H120" s="2">
        <v>0.15</v>
      </c>
      <c r="I120" s="4">
        <v>114.78</v>
      </c>
      <c r="J120" s="4">
        <v>17.22</v>
      </c>
      <c r="K120" s="4">
        <v>14404.87</v>
      </c>
    </row>
    <row r="121" spans="2:11" x14ac:dyDescent="0.25">
      <c r="B121" t="s">
        <v>119</v>
      </c>
      <c r="C121" s="1">
        <v>44308</v>
      </c>
      <c r="D121" t="s">
        <v>160</v>
      </c>
      <c r="F121" t="s">
        <v>118</v>
      </c>
      <c r="H121" s="2">
        <v>0.15</v>
      </c>
      <c r="I121" s="4">
        <v>2497</v>
      </c>
      <c r="J121" s="4">
        <v>374.55</v>
      </c>
      <c r="K121" s="4">
        <v>14779.42</v>
      </c>
    </row>
    <row r="122" spans="2:11" x14ac:dyDescent="0.25">
      <c r="B122" t="s">
        <v>119</v>
      </c>
      <c r="C122" s="1">
        <v>44308</v>
      </c>
      <c r="D122" t="s">
        <v>161</v>
      </c>
      <c r="F122" t="s">
        <v>118</v>
      </c>
      <c r="H122" s="2">
        <v>0.15</v>
      </c>
      <c r="I122" s="4">
        <v>182.56</v>
      </c>
      <c r="J122" s="4">
        <v>27.38</v>
      </c>
      <c r="K122" s="4">
        <v>14806.8</v>
      </c>
    </row>
    <row r="123" spans="2:11" x14ac:dyDescent="0.25">
      <c r="B123" t="s">
        <v>119</v>
      </c>
      <c r="C123" s="1">
        <v>44308</v>
      </c>
      <c r="D123" t="s">
        <v>162</v>
      </c>
      <c r="F123" t="s">
        <v>118</v>
      </c>
      <c r="H123" s="2">
        <v>0.15</v>
      </c>
      <c r="I123" s="4">
        <v>68</v>
      </c>
      <c r="J123" s="4">
        <v>10.199999999999999</v>
      </c>
      <c r="K123" s="4">
        <v>14817</v>
      </c>
    </row>
    <row r="124" spans="2:11" x14ac:dyDescent="0.25">
      <c r="B124" t="s">
        <v>119</v>
      </c>
      <c r="C124" s="1">
        <v>44308</v>
      </c>
      <c r="D124" t="s">
        <v>163</v>
      </c>
      <c r="F124" t="s">
        <v>118</v>
      </c>
      <c r="H124" s="2">
        <v>0.15</v>
      </c>
      <c r="I124" s="4">
        <v>3.48</v>
      </c>
      <c r="J124" s="4">
        <v>0.52</v>
      </c>
      <c r="K124" s="4">
        <v>14817.52</v>
      </c>
    </row>
    <row r="125" spans="2:11" x14ac:dyDescent="0.25">
      <c r="B125" t="s">
        <v>119</v>
      </c>
      <c r="C125" s="1">
        <v>44309</v>
      </c>
      <c r="D125" t="s">
        <v>164</v>
      </c>
      <c r="F125" t="s">
        <v>118</v>
      </c>
      <c r="H125" s="2">
        <v>0.15</v>
      </c>
      <c r="I125" s="4">
        <v>57.39</v>
      </c>
      <c r="J125" s="4">
        <v>8.61</v>
      </c>
      <c r="K125" s="4">
        <v>14826.13</v>
      </c>
    </row>
    <row r="126" spans="2:11" x14ac:dyDescent="0.25">
      <c r="B126" t="s">
        <v>119</v>
      </c>
      <c r="C126" s="1">
        <v>44309</v>
      </c>
      <c r="D126" t="s">
        <v>165</v>
      </c>
      <c r="F126" t="s">
        <v>118</v>
      </c>
      <c r="H126" s="2">
        <v>0.15</v>
      </c>
      <c r="I126" s="4">
        <v>3556.52</v>
      </c>
      <c r="J126" s="4">
        <v>533.48</v>
      </c>
      <c r="K126" s="4">
        <v>15359.61</v>
      </c>
    </row>
    <row r="127" spans="2:11" x14ac:dyDescent="0.25">
      <c r="B127" t="s">
        <v>119</v>
      </c>
      <c r="C127" s="1">
        <v>44309</v>
      </c>
      <c r="D127" t="s">
        <v>166</v>
      </c>
      <c r="F127" t="s">
        <v>118</v>
      </c>
      <c r="H127" s="2">
        <v>0.15</v>
      </c>
      <c r="I127" s="4">
        <v>142.61000000000001</v>
      </c>
      <c r="J127" s="4">
        <v>21.39</v>
      </c>
      <c r="K127" s="4">
        <v>15381</v>
      </c>
    </row>
    <row r="128" spans="2:11" x14ac:dyDescent="0.25">
      <c r="B128" t="s">
        <v>119</v>
      </c>
      <c r="C128" s="1">
        <v>44310</v>
      </c>
      <c r="D128" t="s">
        <v>167</v>
      </c>
      <c r="F128" t="s">
        <v>118</v>
      </c>
      <c r="H128" s="2">
        <v>0.15</v>
      </c>
      <c r="I128" s="4">
        <v>221.04</v>
      </c>
      <c r="J128" s="4">
        <v>33.159999999999997</v>
      </c>
      <c r="K128" s="4">
        <v>15414.16</v>
      </c>
    </row>
    <row r="129" spans="2:11" x14ac:dyDescent="0.25">
      <c r="B129" t="s">
        <v>119</v>
      </c>
      <c r="C129" s="1">
        <v>44312</v>
      </c>
      <c r="D129" t="s">
        <v>168</v>
      </c>
      <c r="F129" t="s">
        <v>118</v>
      </c>
      <c r="H129" s="2">
        <v>0.15</v>
      </c>
      <c r="I129" s="4">
        <v>456.52</v>
      </c>
      <c r="J129" s="4">
        <v>68.48</v>
      </c>
      <c r="K129" s="4">
        <v>15482.64</v>
      </c>
    </row>
    <row r="130" spans="2:11" x14ac:dyDescent="0.25">
      <c r="B130" t="s">
        <v>119</v>
      </c>
      <c r="C130" s="1">
        <v>44312</v>
      </c>
      <c r="D130" t="s">
        <v>169</v>
      </c>
      <c r="F130" t="s">
        <v>118</v>
      </c>
      <c r="H130" s="2">
        <v>0.15</v>
      </c>
      <c r="I130" s="4">
        <v>82.54</v>
      </c>
      <c r="J130" s="4">
        <v>12.38</v>
      </c>
      <c r="K130" s="4">
        <v>15495.02</v>
      </c>
    </row>
    <row r="131" spans="2:11" x14ac:dyDescent="0.25">
      <c r="B131" t="s">
        <v>119</v>
      </c>
      <c r="C131" s="1">
        <v>44313</v>
      </c>
      <c r="D131" t="s">
        <v>170</v>
      </c>
      <c r="F131" t="s">
        <v>118</v>
      </c>
      <c r="H131" s="2">
        <v>0.15</v>
      </c>
      <c r="I131" s="4">
        <v>1854.42</v>
      </c>
      <c r="J131" s="4">
        <v>278.16000000000003</v>
      </c>
      <c r="K131" s="4">
        <v>15773.18</v>
      </c>
    </row>
    <row r="132" spans="2:11" x14ac:dyDescent="0.25">
      <c r="B132" t="s">
        <v>119</v>
      </c>
      <c r="C132" s="1">
        <v>44314</v>
      </c>
      <c r="D132" t="s">
        <v>171</v>
      </c>
      <c r="F132" t="s">
        <v>118</v>
      </c>
      <c r="H132" s="2">
        <v>0.15</v>
      </c>
      <c r="I132" s="4">
        <v>208.7</v>
      </c>
      <c r="J132" s="4">
        <v>31.3</v>
      </c>
      <c r="K132" s="4">
        <v>15804.48</v>
      </c>
    </row>
    <row r="133" spans="2:11" x14ac:dyDescent="0.25">
      <c r="B133" t="s">
        <v>115</v>
      </c>
      <c r="C133" s="1">
        <v>44315</v>
      </c>
      <c r="D133" t="s">
        <v>172</v>
      </c>
      <c r="E133" t="s">
        <v>117</v>
      </c>
      <c r="F133" t="s">
        <v>118</v>
      </c>
      <c r="H133" s="2">
        <v>0.15</v>
      </c>
      <c r="I133" s="4">
        <v>11473.4</v>
      </c>
      <c r="J133" s="4">
        <v>1721.01</v>
      </c>
      <c r="K133" s="4">
        <v>17525.490000000002</v>
      </c>
    </row>
    <row r="134" spans="2:11" x14ac:dyDescent="0.25">
      <c r="B134" t="s">
        <v>119</v>
      </c>
      <c r="C134" s="1">
        <v>44315</v>
      </c>
      <c r="D134" t="s">
        <v>173</v>
      </c>
      <c r="F134" t="s">
        <v>118</v>
      </c>
      <c r="H134" s="2">
        <v>0.15</v>
      </c>
      <c r="I134" s="4">
        <v>5051.72</v>
      </c>
      <c r="J134" s="4">
        <v>757.76</v>
      </c>
      <c r="K134" s="4">
        <v>18283.25</v>
      </c>
    </row>
    <row r="135" spans="2:11" x14ac:dyDescent="0.25">
      <c r="B135" t="s">
        <v>119</v>
      </c>
      <c r="C135" s="1">
        <v>44315</v>
      </c>
      <c r="D135" t="s">
        <v>174</v>
      </c>
      <c r="F135" t="s">
        <v>118</v>
      </c>
      <c r="H135" s="2">
        <v>0.15</v>
      </c>
      <c r="I135" s="4">
        <v>538.72</v>
      </c>
      <c r="J135" s="4">
        <v>80.81</v>
      </c>
      <c r="K135" s="4">
        <v>18364.060000000001</v>
      </c>
    </row>
    <row r="136" spans="2:11" x14ac:dyDescent="0.25">
      <c r="B136" t="s">
        <v>119</v>
      </c>
      <c r="C136" s="1">
        <v>44315</v>
      </c>
      <c r="D136" t="s">
        <v>175</v>
      </c>
      <c r="F136" t="s">
        <v>118</v>
      </c>
      <c r="H136" s="2">
        <v>0.15</v>
      </c>
      <c r="I136" s="4">
        <v>16074.85</v>
      </c>
      <c r="J136" s="4">
        <v>2411.23</v>
      </c>
      <c r="K136" s="4">
        <v>20775.29</v>
      </c>
    </row>
    <row r="137" spans="2:11" x14ac:dyDescent="0.25">
      <c r="B137" t="s">
        <v>119</v>
      </c>
      <c r="C137" s="1">
        <v>44315</v>
      </c>
      <c r="D137" t="s">
        <v>176</v>
      </c>
      <c r="F137" t="s">
        <v>118</v>
      </c>
      <c r="H137" s="2">
        <v>0.15</v>
      </c>
      <c r="I137" s="4">
        <v>645.22</v>
      </c>
      <c r="J137" s="4">
        <v>96.78</v>
      </c>
      <c r="K137" s="4">
        <v>20872.07</v>
      </c>
    </row>
    <row r="138" spans="2:11" x14ac:dyDescent="0.25">
      <c r="B138" t="s">
        <v>119</v>
      </c>
      <c r="C138" s="1">
        <v>44315</v>
      </c>
      <c r="D138" t="s">
        <v>177</v>
      </c>
      <c r="F138" t="s">
        <v>118</v>
      </c>
      <c r="H138" s="2">
        <v>0.15</v>
      </c>
      <c r="I138" s="4">
        <v>205.57</v>
      </c>
      <c r="J138" s="4">
        <v>30.84</v>
      </c>
      <c r="K138" s="4">
        <v>20902.91</v>
      </c>
    </row>
    <row r="139" spans="2:11" x14ac:dyDescent="0.25">
      <c r="B139" t="s">
        <v>119</v>
      </c>
      <c r="C139" s="1">
        <v>44315</v>
      </c>
      <c r="D139" t="s">
        <v>178</v>
      </c>
      <c r="F139" t="s">
        <v>118</v>
      </c>
      <c r="H139" s="2">
        <v>0.15</v>
      </c>
      <c r="I139" s="4">
        <v>7.83</v>
      </c>
      <c r="J139" s="4">
        <v>1.17</v>
      </c>
      <c r="K139" s="4">
        <v>20904.080000000002</v>
      </c>
    </row>
    <row r="140" spans="2:11" x14ac:dyDescent="0.25">
      <c r="B140" t="s">
        <v>119</v>
      </c>
      <c r="C140" s="1">
        <v>44315</v>
      </c>
      <c r="D140" t="s">
        <v>179</v>
      </c>
      <c r="F140" t="s">
        <v>118</v>
      </c>
      <c r="H140" s="2">
        <v>0.15</v>
      </c>
      <c r="I140" s="4">
        <v>271.17</v>
      </c>
      <c r="J140" s="4">
        <v>40.67</v>
      </c>
      <c r="K140" s="4">
        <v>20944.75</v>
      </c>
    </row>
    <row r="141" spans="2:11" x14ac:dyDescent="0.25">
      <c r="B141" t="s">
        <v>119</v>
      </c>
      <c r="C141" s="1">
        <v>44315</v>
      </c>
      <c r="D141" t="s">
        <v>180</v>
      </c>
      <c r="F141" t="s">
        <v>118</v>
      </c>
      <c r="H141" s="2">
        <v>0.15</v>
      </c>
      <c r="I141" s="4">
        <v>16.52</v>
      </c>
      <c r="J141" s="4">
        <v>2.48</v>
      </c>
      <c r="K141" s="4">
        <v>20947.23</v>
      </c>
    </row>
    <row r="142" spans="2:11" x14ac:dyDescent="0.25">
      <c r="B142" t="s">
        <v>119</v>
      </c>
      <c r="C142" s="1">
        <v>44316</v>
      </c>
      <c r="D142" t="s">
        <v>181</v>
      </c>
      <c r="F142" t="s">
        <v>118</v>
      </c>
      <c r="H142" s="2">
        <v>0.15</v>
      </c>
      <c r="I142" s="4">
        <v>144.35</v>
      </c>
      <c r="J142" s="4">
        <v>21.65</v>
      </c>
      <c r="K142" s="4">
        <v>20968.88</v>
      </c>
    </row>
    <row r="143" spans="2:11" x14ac:dyDescent="0.25">
      <c r="B143" t="s">
        <v>119</v>
      </c>
      <c r="C143" s="1">
        <v>44316</v>
      </c>
      <c r="D143" t="s">
        <v>182</v>
      </c>
      <c r="F143" t="s">
        <v>118</v>
      </c>
      <c r="H143" s="2">
        <v>0.15</v>
      </c>
      <c r="I143" s="4">
        <v>104.35</v>
      </c>
      <c r="J143" s="4">
        <v>15.65</v>
      </c>
      <c r="K143" s="4">
        <v>20984.53</v>
      </c>
    </row>
    <row r="144" spans="2:11" x14ac:dyDescent="0.25">
      <c r="B144" t="s">
        <v>119</v>
      </c>
      <c r="C144" s="1">
        <v>44316</v>
      </c>
      <c r="D144" t="s">
        <v>183</v>
      </c>
      <c r="F144" t="s">
        <v>118</v>
      </c>
      <c r="H144" s="2">
        <v>0.15</v>
      </c>
      <c r="I144" s="4">
        <v>304.35000000000002</v>
      </c>
      <c r="J144" s="4">
        <v>45.65</v>
      </c>
      <c r="K144" s="4">
        <v>21030.18</v>
      </c>
    </row>
    <row r="145" spans="2:11" x14ac:dyDescent="0.25">
      <c r="B145" t="s">
        <v>119</v>
      </c>
      <c r="C145" s="1">
        <v>44316</v>
      </c>
      <c r="D145" t="s">
        <v>184</v>
      </c>
      <c r="F145" t="s">
        <v>118</v>
      </c>
      <c r="H145" s="2">
        <v>0.15</v>
      </c>
      <c r="I145" s="4">
        <v>360.87</v>
      </c>
      <c r="J145" s="4">
        <v>54.13</v>
      </c>
      <c r="K145" s="4">
        <v>21084.31</v>
      </c>
    </row>
    <row r="146" spans="2:11" x14ac:dyDescent="0.25">
      <c r="B146" t="s">
        <v>119</v>
      </c>
      <c r="C146" s="1">
        <v>44316</v>
      </c>
      <c r="D146" t="s">
        <v>185</v>
      </c>
      <c r="F146" t="s">
        <v>118</v>
      </c>
      <c r="H146" s="2">
        <v>0.15</v>
      </c>
      <c r="I146" s="4">
        <v>86.96</v>
      </c>
      <c r="J146" s="4">
        <v>13.04</v>
      </c>
      <c r="K146" s="4">
        <v>21097.35</v>
      </c>
    </row>
    <row r="147" spans="2:11" x14ac:dyDescent="0.25">
      <c r="B147" t="s">
        <v>119</v>
      </c>
      <c r="C147" s="1">
        <v>44316</v>
      </c>
      <c r="D147" t="s">
        <v>186</v>
      </c>
      <c r="F147" t="s">
        <v>118</v>
      </c>
      <c r="H147" s="2">
        <v>0.15</v>
      </c>
      <c r="I147" s="4">
        <v>63.48</v>
      </c>
      <c r="J147" s="4">
        <v>9.52</v>
      </c>
      <c r="K147" s="4">
        <v>21106.87</v>
      </c>
    </row>
    <row r="148" spans="2:11" x14ac:dyDescent="0.25">
      <c r="B148" t="s">
        <v>119</v>
      </c>
      <c r="C148" s="1">
        <v>44316</v>
      </c>
      <c r="D148" t="s">
        <v>187</v>
      </c>
      <c r="F148" t="s">
        <v>118</v>
      </c>
      <c r="H148" s="2">
        <v>0.15</v>
      </c>
      <c r="I148" s="4">
        <v>429.04</v>
      </c>
      <c r="J148" s="4">
        <v>64.36</v>
      </c>
      <c r="K148" s="4">
        <v>21171.23</v>
      </c>
    </row>
    <row r="149" spans="2:11" x14ac:dyDescent="0.25">
      <c r="B149" t="s">
        <v>119</v>
      </c>
      <c r="C149" s="1">
        <v>44316</v>
      </c>
      <c r="D149" t="s">
        <v>188</v>
      </c>
      <c r="F149" t="s">
        <v>118</v>
      </c>
      <c r="H149" s="2">
        <v>0.15</v>
      </c>
      <c r="I149" s="4">
        <v>8.6999999999999993</v>
      </c>
      <c r="J149" s="4">
        <v>1.3</v>
      </c>
      <c r="K149" s="4">
        <v>21172.53</v>
      </c>
    </row>
    <row r="150" spans="2:11" x14ac:dyDescent="0.25">
      <c r="B150" t="s">
        <v>119</v>
      </c>
      <c r="C150" s="1">
        <v>44316</v>
      </c>
      <c r="D150" s="3">
        <v>73871</v>
      </c>
      <c r="F150" t="s">
        <v>118</v>
      </c>
      <c r="H150" s="2">
        <v>0.15</v>
      </c>
      <c r="I150" s="4">
        <v>1339.95</v>
      </c>
      <c r="J150" s="4">
        <v>200.99</v>
      </c>
      <c r="K150" s="4">
        <v>21373.52</v>
      </c>
    </row>
    <row r="151" spans="2:11" x14ac:dyDescent="0.25">
      <c r="B151" t="s">
        <v>119</v>
      </c>
      <c r="C151" s="1">
        <v>44316</v>
      </c>
      <c r="D151" s="3">
        <v>74602</v>
      </c>
      <c r="F151" t="s">
        <v>118</v>
      </c>
      <c r="H151" s="2">
        <v>0.15</v>
      </c>
      <c r="I151" s="4">
        <v>252.17</v>
      </c>
      <c r="J151" s="4">
        <v>37.83</v>
      </c>
      <c r="K151" s="4">
        <v>21411.35</v>
      </c>
    </row>
    <row r="152" spans="2:11" x14ac:dyDescent="0.25">
      <c r="B152" t="s">
        <v>119</v>
      </c>
      <c r="C152" s="1">
        <v>44319</v>
      </c>
      <c r="D152" t="s">
        <v>134</v>
      </c>
      <c r="F152" t="s">
        <v>118</v>
      </c>
      <c r="H152" s="2">
        <v>0.15</v>
      </c>
      <c r="I152" s="4">
        <v>29.57</v>
      </c>
      <c r="J152" s="4">
        <v>4.43</v>
      </c>
      <c r="K152" s="4">
        <v>21415.78</v>
      </c>
    </row>
    <row r="153" spans="2:11" x14ac:dyDescent="0.25">
      <c r="B153" t="s">
        <v>119</v>
      </c>
      <c r="C153" s="1">
        <v>44319</v>
      </c>
      <c r="D153" t="s">
        <v>189</v>
      </c>
      <c r="F153" t="s">
        <v>118</v>
      </c>
      <c r="H153" s="2">
        <v>0.15</v>
      </c>
      <c r="I153" s="4">
        <v>14.78</v>
      </c>
      <c r="J153" s="4">
        <v>2.2200000000000002</v>
      </c>
      <c r="K153" s="4">
        <v>21418</v>
      </c>
    </row>
    <row r="154" spans="2:11" x14ac:dyDescent="0.25">
      <c r="B154" t="s">
        <v>119</v>
      </c>
      <c r="C154" s="1">
        <v>44319</v>
      </c>
      <c r="D154" t="s">
        <v>190</v>
      </c>
      <c r="F154" t="s">
        <v>118</v>
      </c>
      <c r="H154" s="2">
        <v>0.15</v>
      </c>
      <c r="I154" s="4">
        <v>3482.34</v>
      </c>
      <c r="J154" s="4">
        <v>522.35</v>
      </c>
      <c r="K154" s="4">
        <v>21940.35</v>
      </c>
    </row>
    <row r="155" spans="2:11" x14ac:dyDescent="0.25">
      <c r="B155" t="s">
        <v>119</v>
      </c>
      <c r="C155" s="1">
        <v>44319</v>
      </c>
      <c r="D155" t="s">
        <v>191</v>
      </c>
      <c r="F155" t="s">
        <v>118</v>
      </c>
      <c r="H155" s="2">
        <v>0.15</v>
      </c>
      <c r="I155" s="4">
        <v>1184.3499999999999</v>
      </c>
      <c r="J155" s="4">
        <v>177.65</v>
      </c>
      <c r="K155" s="4">
        <v>22118</v>
      </c>
    </row>
    <row r="156" spans="2:11" x14ac:dyDescent="0.25">
      <c r="B156" t="s">
        <v>119</v>
      </c>
      <c r="C156" s="1">
        <v>44319</v>
      </c>
      <c r="D156" t="s">
        <v>192</v>
      </c>
      <c r="F156" t="s">
        <v>118</v>
      </c>
      <c r="H156" s="2">
        <v>0.15</v>
      </c>
      <c r="I156" s="4">
        <v>8.6999999999999993</v>
      </c>
      <c r="J156" s="4">
        <v>1.3</v>
      </c>
      <c r="K156" s="4">
        <v>22119.3</v>
      </c>
    </row>
    <row r="157" spans="2:11" x14ac:dyDescent="0.25">
      <c r="B157" t="s">
        <v>119</v>
      </c>
      <c r="C157" s="1">
        <v>44320</v>
      </c>
      <c r="D157" t="s">
        <v>193</v>
      </c>
      <c r="F157" t="s">
        <v>118</v>
      </c>
      <c r="H157" s="2">
        <v>0.15</v>
      </c>
      <c r="I157" s="4">
        <v>110.43</v>
      </c>
      <c r="J157" s="4">
        <v>16.57</v>
      </c>
      <c r="K157" s="4">
        <v>22135.87</v>
      </c>
    </row>
    <row r="158" spans="2:11" x14ac:dyDescent="0.25">
      <c r="B158" t="s">
        <v>119</v>
      </c>
      <c r="C158" s="1">
        <v>44320</v>
      </c>
      <c r="D158" t="s">
        <v>194</v>
      </c>
      <c r="F158" t="s">
        <v>118</v>
      </c>
      <c r="H158" s="2">
        <v>0.15</v>
      </c>
      <c r="I158" s="4">
        <v>1199.3900000000001</v>
      </c>
      <c r="J158" s="4">
        <v>179.91</v>
      </c>
      <c r="K158" s="4">
        <v>22315.78</v>
      </c>
    </row>
    <row r="159" spans="2:11" x14ac:dyDescent="0.25">
      <c r="B159" t="s">
        <v>119</v>
      </c>
      <c r="C159" s="1">
        <v>44320</v>
      </c>
      <c r="D159" t="s">
        <v>195</v>
      </c>
      <c r="F159" t="s">
        <v>118</v>
      </c>
      <c r="H159" s="2">
        <v>0.15</v>
      </c>
      <c r="I159" s="4">
        <v>1229.57</v>
      </c>
      <c r="J159" s="4">
        <v>184.43</v>
      </c>
      <c r="K159" s="4">
        <v>22500.21</v>
      </c>
    </row>
    <row r="160" spans="2:11" x14ac:dyDescent="0.25">
      <c r="B160" t="s">
        <v>119</v>
      </c>
      <c r="C160" s="1">
        <v>44320</v>
      </c>
      <c r="D160" t="s">
        <v>196</v>
      </c>
      <c r="F160" t="s">
        <v>118</v>
      </c>
      <c r="H160" s="2">
        <v>0.15</v>
      </c>
      <c r="I160" s="4">
        <v>1065.22</v>
      </c>
      <c r="J160" s="4">
        <v>159.78</v>
      </c>
      <c r="K160" s="4">
        <v>22659.99</v>
      </c>
    </row>
    <row r="161" spans="2:11" x14ac:dyDescent="0.25">
      <c r="B161" t="s">
        <v>119</v>
      </c>
      <c r="C161" s="1">
        <v>44321</v>
      </c>
      <c r="D161" t="s">
        <v>197</v>
      </c>
      <c r="F161" t="s">
        <v>118</v>
      </c>
      <c r="H161" s="2">
        <v>0.15</v>
      </c>
      <c r="I161" s="4">
        <v>506.07</v>
      </c>
      <c r="J161" s="4">
        <v>75.91</v>
      </c>
      <c r="K161" s="4">
        <v>22735.9</v>
      </c>
    </row>
    <row r="162" spans="2:11" x14ac:dyDescent="0.25">
      <c r="B162" t="s">
        <v>119</v>
      </c>
      <c r="C162" s="1">
        <v>44321</v>
      </c>
      <c r="D162" t="s">
        <v>198</v>
      </c>
      <c r="F162" t="s">
        <v>118</v>
      </c>
      <c r="H162" s="2">
        <v>0.15</v>
      </c>
      <c r="I162" s="4">
        <v>958.26</v>
      </c>
      <c r="J162" s="4">
        <v>143.74</v>
      </c>
      <c r="K162" s="4">
        <v>22879.64</v>
      </c>
    </row>
    <row r="163" spans="2:11" x14ac:dyDescent="0.25">
      <c r="B163" t="s">
        <v>119</v>
      </c>
      <c r="C163" s="1">
        <v>44321</v>
      </c>
      <c r="D163" t="s">
        <v>199</v>
      </c>
      <c r="F163" t="s">
        <v>118</v>
      </c>
      <c r="H163" s="2">
        <v>0.15</v>
      </c>
      <c r="I163" s="4">
        <v>1366.42</v>
      </c>
      <c r="J163" s="4">
        <v>204.96</v>
      </c>
      <c r="K163" s="4">
        <v>23084.6</v>
      </c>
    </row>
    <row r="164" spans="2:11" x14ac:dyDescent="0.25">
      <c r="B164" t="s">
        <v>119</v>
      </c>
      <c r="C164" s="1">
        <v>44323</v>
      </c>
      <c r="D164" t="s">
        <v>200</v>
      </c>
      <c r="F164" t="s">
        <v>118</v>
      </c>
      <c r="H164" s="2">
        <v>0.15</v>
      </c>
      <c r="I164" s="4">
        <v>884.35</v>
      </c>
      <c r="J164" s="4">
        <v>132.65</v>
      </c>
      <c r="K164" s="4">
        <v>23217.25</v>
      </c>
    </row>
    <row r="165" spans="2:11" x14ac:dyDescent="0.25">
      <c r="B165" t="s">
        <v>119</v>
      </c>
      <c r="C165" s="1">
        <v>44323</v>
      </c>
      <c r="D165" t="s">
        <v>201</v>
      </c>
      <c r="F165" t="s">
        <v>118</v>
      </c>
      <c r="H165" s="2">
        <v>0.15</v>
      </c>
      <c r="I165" s="4">
        <v>416.51</v>
      </c>
      <c r="J165" s="4">
        <v>62.48</v>
      </c>
      <c r="K165" s="4">
        <v>23279.73</v>
      </c>
    </row>
    <row r="166" spans="2:11" x14ac:dyDescent="0.25">
      <c r="B166" t="s">
        <v>119</v>
      </c>
      <c r="C166" s="1">
        <v>44326</v>
      </c>
      <c r="D166" t="s">
        <v>202</v>
      </c>
      <c r="F166" t="s">
        <v>118</v>
      </c>
      <c r="H166" s="2">
        <v>0.15</v>
      </c>
      <c r="I166" s="4">
        <v>1807.75</v>
      </c>
      <c r="J166" s="4">
        <v>271.16000000000003</v>
      </c>
      <c r="K166" s="4">
        <v>23550.89</v>
      </c>
    </row>
    <row r="167" spans="2:11" x14ac:dyDescent="0.25">
      <c r="B167" t="s">
        <v>119</v>
      </c>
      <c r="C167" s="1">
        <v>44326</v>
      </c>
      <c r="D167" t="s">
        <v>203</v>
      </c>
      <c r="F167" t="s">
        <v>118</v>
      </c>
      <c r="H167" s="2">
        <v>0.15</v>
      </c>
      <c r="I167" s="4">
        <v>8956.52</v>
      </c>
      <c r="J167" s="4">
        <v>1343.48</v>
      </c>
      <c r="K167" s="4">
        <v>24894.37</v>
      </c>
    </row>
    <row r="168" spans="2:11" x14ac:dyDescent="0.25">
      <c r="B168" t="s">
        <v>115</v>
      </c>
      <c r="C168" s="1">
        <v>44327</v>
      </c>
      <c r="D168" t="s">
        <v>204</v>
      </c>
      <c r="E168" t="s">
        <v>149</v>
      </c>
      <c r="F168" t="s">
        <v>118</v>
      </c>
      <c r="H168" s="2">
        <v>0.15</v>
      </c>
      <c r="I168" s="4">
        <v>3218</v>
      </c>
      <c r="J168" s="4">
        <v>482.7</v>
      </c>
      <c r="K168" s="4">
        <v>25377.07</v>
      </c>
    </row>
    <row r="169" spans="2:11" x14ac:dyDescent="0.25">
      <c r="B169" t="s">
        <v>119</v>
      </c>
      <c r="C169" s="1">
        <v>44327</v>
      </c>
      <c r="D169" t="s">
        <v>205</v>
      </c>
      <c r="F169" t="s">
        <v>118</v>
      </c>
      <c r="H169" s="2">
        <v>0.15</v>
      </c>
      <c r="I169" s="4">
        <v>313.08999999999997</v>
      </c>
      <c r="J169" s="4">
        <v>46.96</v>
      </c>
      <c r="K169" s="4">
        <v>25424.03</v>
      </c>
    </row>
    <row r="170" spans="2:11" x14ac:dyDescent="0.25">
      <c r="B170" t="s">
        <v>119</v>
      </c>
      <c r="C170" s="1">
        <v>44328</v>
      </c>
      <c r="D170" t="s">
        <v>206</v>
      </c>
      <c r="F170" t="s">
        <v>118</v>
      </c>
      <c r="H170" s="2">
        <v>0.15</v>
      </c>
      <c r="I170" s="4">
        <v>5217.3900000000003</v>
      </c>
      <c r="J170" s="4">
        <v>782.61</v>
      </c>
      <c r="K170" s="4">
        <v>26206.639999999999</v>
      </c>
    </row>
    <row r="171" spans="2:11" x14ac:dyDescent="0.25">
      <c r="B171" t="s">
        <v>119</v>
      </c>
      <c r="C171" s="1">
        <v>44329</v>
      </c>
      <c r="D171" t="s">
        <v>207</v>
      </c>
      <c r="F171" t="s">
        <v>118</v>
      </c>
      <c r="H171" s="2">
        <v>0.15</v>
      </c>
      <c r="I171" s="4">
        <v>1486.38</v>
      </c>
      <c r="J171" s="4">
        <v>222.96</v>
      </c>
      <c r="K171" s="4">
        <v>26429.599999999999</v>
      </c>
    </row>
    <row r="172" spans="2:11" x14ac:dyDescent="0.25">
      <c r="B172" t="s">
        <v>119</v>
      </c>
      <c r="C172" s="1">
        <v>44331</v>
      </c>
      <c r="D172" t="s">
        <v>208</v>
      </c>
      <c r="F172" t="s">
        <v>118</v>
      </c>
      <c r="H172" s="2">
        <v>0.15</v>
      </c>
      <c r="I172" s="4">
        <v>2760</v>
      </c>
      <c r="J172" s="4">
        <v>414</v>
      </c>
      <c r="K172" s="4">
        <v>26843.599999999999</v>
      </c>
    </row>
    <row r="173" spans="2:11" x14ac:dyDescent="0.25">
      <c r="B173" t="s">
        <v>119</v>
      </c>
      <c r="C173" s="1">
        <v>44334</v>
      </c>
      <c r="D173" t="s">
        <v>209</v>
      </c>
      <c r="F173" t="s">
        <v>118</v>
      </c>
      <c r="H173" s="2">
        <v>0.15</v>
      </c>
      <c r="I173" s="4">
        <v>195.65</v>
      </c>
      <c r="J173" s="4">
        <v>29.35</v>
      </c>
      <c r="K173" s="4">
        <v>26872.95</v>
      </c>
    </row>
    <row r="174" spans="2:11" x14ac:dyDescent="0.25">
      <c r="B174" t="s">
        <v>119</v>
      </c>
      <c r="C174" s="1">
        <v>44334</v>
      </c>
      <c r="D174" t="s">
        <v>210</v>
      </c>
      <c r="F174" t="s">
        <v>118</v>
      </c>
      <c r="H174" s="2">
        <v>0.15</v>
      </c>
      <c r="I174" s="4">
        <v>3.48</v>
      </c>
      <c r="J174" s="4">
        <v>0.52</v>
      </c>
      <c r="K174" s="4">
        <v>26873.47</v>
      </c>
    </row>
    <row r="175" spans="2:11" x14ac:dyDescent="0.25">
      <c r="B175" t="s">
        <v>119</v>
      </c>
      <c r="C175" s="1">
        <v>44335</v>
      </c>
      <c r="D175" t="s">
        <v>211</v>
      </c>
      <c r="F175" t="s">
        <v>118</v>
      </c>
      <c r="H175" s="2">
        <v>0.15</v>
      </c>
      <c r="I175" s="4">
        <v>86.96</v>
      </c>
      <c r="J175" s="4">
        <v>13.04</v>
      </c>
      <c r="K175" s="4">
        <v>26886.51</v>
      </c>
    </row>
    <row r="176" spans="2:11" x14ac:dyDescent="0.25">
      <c r="B176" t="s">
        <v>115</v>
      </c>
      <c r="C176" s="1">
        <v>44336</v>
      </c>
      <c r="D176">
        <v>76239792</v>
      </c>
      <c r="E176" t="s">
        <v>212</v>
      </c>
      <c r="F176" t="s">
        <v>118</v>
      </c>
      <c r="H176" s="2">
        <v>0.15</v>
      </c>
      <c r="I176" s="4">
        <v>1114.74</v>
      </c>
      <c r="J176" s="4">
        <v>167.21</v>
      </c>
      <c r="K176" s="4">
        <v>27053.72</v>
      </c>
    </row>
    <row r="177" spans="2:11" x14ac:dyDescent="0.25">
      <c r="B177" t="s">
        <v>119</v>
      </c>
      <c r="C177" s="1">
        <v>44336</v>
      </c>
      <c r="D177" t="s">
        <v>213</v>
      </c>
      <c r="F177" t="s">
        <v>118</v>
      </c>
      <c r="H177" s="2">
        <v>0.15</v>
      </c>
      <c r="I177" s="4">
        <v>391.3</v>
      </c>
      <c r="J177" s="4">
        <v>58.7</v>
      </c>
      <c r="K177" s="4">
        <v>27112.42</v>
      </c>
    </row>
    <row r="178" spans="2:11" x14ac:dyDescent="0.25">
      <c r="B178" t="s">
        <v>119</v>
      </c>
      <c r="C178" s="1">
        <v>44336</v>
      </c>
      <c r="D178" t="s">
        <v>214</v>
      </c>
      <c r="F178" t="s">
        <v>118</v>
      </c>
      <c r="H178" s="2">
        <v>0.15</v>
      </c>
      <c r="I178" s="4">
        <v>1052.17</v>
      </c>
      <c r="J178" s="4">
        <v>157.83000000000001</v>
      </c>
      <c r="K178" s="4">
        <v>27270.25</v>
      </c>
    </row>
    <row r="179" spans="2:11" x14ac:dyDescent="0.25">
      <c r="B179" t="s">
        <v>119</v>
      </c>
      <c r="C179" s="1">
        <v>44336</v>
      </c>
      <c r="D179" t="s">
        <v>215</v>
      </c>
      <c r="F179" t="s">
        <v>118</v>
      </c>
      <c r="H179" s="2">
        <v>0.15</v>
      </c>
      <c r="I179" s="4">
        <v>483.48</v>
      </c>
      <c r="J179" s="4">
        <v>72.52</v>
      </c>
      <c r="K179" s="4">
        <v>27342.77</v>
      </c>
    </row>
    <row r="180" spans="2:11" x14ac:dyDescent="0.25">
      <c r="B180" t="s">
        <v>119</v>
      </c>
      <c r="C180" s="1">
        <v>44337</v>
      </c>
      <c r="D180" t="s">
        <v>216</v>
      </c>
      <c r="F180" t="s">
        <v>118</v>
      </c>
      <c r="H180" s="2">
        <v>0.15</v>
      </c>
      <c r="I180" s="4">
        <v>234.78</v>
      </c>
      <c r="J180" s="4">
        <v>35.22</v>
      </c>
      <c r="K180" s="4">
        <v>27377.99</v>
      </c>
    </row>
    <row r="181" spans="2:11" x14ac:dyDescent="0.25">
      <c r="B181" t="s">
        <v>119</v>
      </c>
      <c r="C181" s="1">
        <v>44337</v>
      </c>
      <c r="D181" t="s">
        <v>217</v>
      </c>
      <c r="F181" t="s">
        <v>118</v>
      </c>
      <c r="H181" s="2">
        <v>0.15</v>
      </c>
      <c r="I181" s="4">
        <v>1114.74</v>
      </c>
      <c r="J181" s="4">
        <v>167.21</v>
      </c>
      <c r="K181" s="4">
        <v>27545.200000000001</v>
      </c>
    </row>
    <row r="182" spans="2:11" x14ac:dyDescent="0.25">
      <c r="B182" t="s">
        <v>119</v>
      </c>
      <c r="C182" s="1">
        <v>44338</v>
      </c>
      <c r="D182" t="s">
        <v>218</v>
      </c>
      <c r="F182" t="s">
        <v>118</v>
      </c>
      <c r="H182" s="2">
        <v>0.15</v>
      </c>
      <c r="I182" s="4">
        <v>663.5</v>
      </c>
      <c r="J182" s="4">
        <v>99.53</v>
      </c>
      <c r="K182" s="4">
        <v>27644.73</v>
      </c>
    </row>
    <row r="183" spans="2:11" x14ac:dyDescent="0.25">
      <c r="B183" t="s">
        <v>119</v>
      </c>
      <c r="C183" s="1">
        <v>44338</v>
      </c>
      <c r="D183" t="s">
        <v>211</v>
      </c>
      <c r="F183" t="s">
        <v>118</v>
      </c>
      <c r="H183" s="2">
        <v>0.15</v>
      </c>
      <c r="I183" s="4">
        <v>1353.74</v>
      </c>
      <c r="J183" s="4">
        <v>203.06</v>
      </c>
      <c r="K183" s="4">
        <v>27847.79</v>
      </c>
    </row>
    <row r="184" spans="2:11" x14ac:dyDescent="0.25">
      <c r="B184" t="s">
        <v>119</v>
      </c>
      <c r="C184" s="1">
        <v>44340</v>
      </c>
      <c r="D184" t="s">
        <v>219</v>
      </c>
      <c r="F184" t="s">
        <v>118</v>
      </c>
      <c r="H184" s="2">
        <v>0.15</v>
      </c>
      <c r="I184" s="4">
        <v>318</v>
      </c>
      <c r="J184" s="4">
        <v>47.7</v>
      </c>
      <c r="K184" s="4">
        <v>27895.49</v>
      </c>
    </row>
    <row r="185" spans="2:11" x14ac:dyDescent="0.25">
      <c r="B185" t="s">
        <v>119</v>
      </c>
      <c r="C185" s="1">
        <v>44340</v>
      </c>
      <c r="D185" t="s">
        <v>220</v>
      </c>
      <c r="F185" t="s">
        <v>118</v>
      </c>
      <c r="H185" s="2">
        <v>0.15</v>
      </c>
      <c r="I185" s="4">
        <v>294.93</v>
      </c>
      <c r="J185" s="4">
        <v>44.24</v>
      </c>
      <c r="K185" s="4">
        <v>27939.73</v>
      </c>
    </row>
    <row r="186" spans="2:11" x14ac:dyDescent="0.25">
      <c r="B186" t="s">
        <v>119</v>
      </c>
      <c r="C186" s="1">
        <v>44340</v>
      </c>
      <c r="D186" t="s">
        <v>221</v>
      </c>
      <c r="F186" t="s">
        <v>118</v>
      </c>
      <c r="H186" s="2">
        <v>0.15</v>
      </c>
      <c r="I186" s="4">
        <v>853.39</v>
      </c>
      <c r="J186" s="4">
        <v>128.01</v>
      </c>
      <c r="K186" s="4">
        <v>28067.74</v>
      </c>
    </row>
    <row r="187" spans="2:11" x14ac:dyDescent="0.25">
      <c r="B187" t="s">
        <v>119</v>
      </c>
      <c r="C187" s="1">
        <v>44341</v>
      </c>
      <c r="D187" t="s">
        <v>222</v>
      </c>
      <c r="F187" t="s">
        <v>118</v>
      </c>
      <c r="H187" s="2">
        <v>0.15</v>
      </c>
      <c r="I187" s="4">
        <v>756.52</v>
      </c>
      <c r="J187" s="4">
        <v>113.48</v>
      </c>
      <c r="K187" s="4">
        <v>28181.22</v>
      </c>
    </row>
    <row r="188" spans="2:11" x14ac:dyDescent="0.25">
      <c r="B188" t="s">
        <v>119</v>
      </c>
      <c r="C188" s="1">
        <v>44341</v>
      </c>
      <c r="D188" t="s">
        <v>223</v>
      </c>
      <c r="F188" t="s">
        <v>118</v>
      </c>
      <c r="H188" s="2">
        <v>0.15</v>
      </c>
      <c r="I188" s="4">
        <v>42.97</v>
      </c>
      <c r="J188" s="4">
        <v>6.44</v>
      </c>
      <c r="K188" s="4">
        <v>28187.66</v>
      </c>
    </row>
    <row r="189" spans="2:11" x14ac:dyDescent="0.25">
      <c r="B189" t="s">
        <v>119</v>
      </c>
      <c r="C189" s="1">
        <v>44341</v>
      </c>
      <c r="D189" t="s">
        <v>224</v>
      </c>
      <c r="F189" t="s">
        <v>118</v>
      </c>
      <c r="H189" s="2">
        <v>0.15</v>
      </c>
      <c r="I189" s="4">
        <v>7.83</v>
      </c>
      <c r="J189" s="4">
        <v>1.17</v>
      </c>
      <c r="K189" s="4">
        <v>28188.83</v>
      </c>
    </row>
    <row r="190" spans="2:11" x14ac:dyDescent="0.25">
      <c r="B190" t="s">
        <v>115</v>
      </c>
      <c r="C190" s="1">
        <v>44342</v>
      </c>
      <c r="D190" t="s">
        <v>225</v>
      </c>
      <c r="E190" t="s">
        <v>226</v>
      </c>
      <c r="F190" t="s">
        <v>118</v>
      </c>
      <c r="H190" s="2">
        <v>0.15</v>
      </c>
      <c r="I190" s="4">
        <v>20580</v>
      </c>
      <c r="J190" s="4">
        <v>3087</v>
      </c>
      <c r="K190" s="4">
        <v>31275.83</v>
      </c>
    </row>
    <row r="191" spans="2:11" x14ac:dyDescent="0.25">
      <c r="B191" t="s">
        <v>115</v>
      </c>
      <c r="C191" s="1">
        <v>44342</v>
      </c>
      <c r="D191" t="s">
        <v>227</v>
      </c>
      <c r="E191" t="s">
        <v>147</v>
      </c>
      <c r="F191" t="s">
        <v>118</v>
      </c>
      <c r="H191" s="2">
        <v>0.15</v>
      </c>
      <c r="I191" s="4">
        <v>1482</v>
      </c>
      <c r="J191" s="4">
        <v>222.3</v>
      </c>
      <c r="K191" s="4">
        <v>31498.13</v>
      </c>
    </row>
    <row r="192" spans="2:11" x14ac:dyDescent="0.25">
      <c r="B192" t="s">
        <v>115</v>
      </c>
      <c r="C192" s="1">
        <v>44342</v>
      </c>
      <c r="D192" t="s">
        <v>228</v>
      </c>
      <c r="E192" t="s">
        <v>117</v>
      </c>
      <c r="F192" t="s">
        <v>118</v>
      </c>
      <c r="H192" s="2">
        <v>0.15</v>
      </c>
      <c r="I192" s="4">
        <v>80</v>
      </c>
      <c r="J192" s="4">
        <v>12</v>
      </c>
      <c r="K192" s="4">
        <v>31510.13</v>
      </c>
    </row>
    <row r="193" spans="2:11" x14ac:dyDescent="0.25">
      <c r="B193" t="s">
        <v>115</v>
      </c>
      <c r="C193" s="1">
        <v>44342</v>
      </c>
      <c r="D193">
        <v>28121</v>
      </c>
      <c r="E193" t="s">
        <v>145</v>
      </c>
      <c r="F193" t="s">
        <v>118</v>
      </c>
      <c r="H193" s="2">
        <v>0.15</v>
      </c>
      <c r="I193" s="4">
        <v>6367</v>
      </c>
      <c r="J193" s="4">
        <v>955.05</v>
      </c>
      <c r="K193" s="4">
        <v>32465.18</v>
      </c>
    </row>
    <row r="194" spans="2:11" x14ac:dyDescent="0.25">
      <c r="B194" t="s">
        <v>115</v>
      </c>
      <c r="C194" s="1">
        <v>44342</v>
      </c>
      <c r="D194">
        <v>20603</v>
      </c>
      <c r="E194" t="s">
        <v>145</v>
      </c>
      <c r="F194" t="s">
        <v>118</v>
      </c>
      <c r="H194" s="2">
        <v>0.15</v>
      </c>
      <c r="I194" s="4">
        <v>43.2</v>
      </c>
      <c r="J194" s="4">
        <v>6.48</v>
      </c>
      <c r="K194" s="4">
        <v>32471.66</v>
      </c>
    </row>
    <row r="195" spans="2:11" x14ac:dyDescent="0.25">
      <c r="B195" t="s">
        <v>115</v>
      </c>
      <c r="C195" s="1">
        <v>44342</v>
      </c>
      <c r="D195">
        <v>28163</v>
      </c>
      <c r="E195" t="s">
        <v>145</v>
      </c>
      <c r="F195" t="s">
        <v>118</v>
      </c>
      <c r="H195" s="2">
        <v>0.15</v>
      </c>
      <c r="I195" s="4">
        <v>15</v>
      </c>
      <c r="J195" s="4">
        <v>2.25</v>
      </c>
      <c r="K195" s="4">
        <v>32473.91</v>
      </c>
    </row>
    <row r="196" spans="2:11" x14ac:dyDescent="0.25">
      <c r="B196" t="s">
        <v>115</v>
      </c>
      <c r="C196" s="1">
        <v>44343</v>
      </c>
      <c r="D196" t="s">
        <v>229</v>
      </c>
      <c r="E196" t="s">
        <v>147</v>
      </c>
      <c r="F196" t="s">
        <v>118</v>
      </c>
      <c r="H196" s="2">
        <v>0.15</v>
      </c>
      <c r="I196" s="4">
        <v>6351</v>
      </c>
      <c r="J196" s="4">
        <v>952.65</v>
      </c>
      <c r="K196" s="4">
        <v>33426.559999999998</v>
      </c>
    </row>
    <row r="197" spans="2:11" x14ac:dyDescent="0.25">
      <c r="B197" t="s">
        <v>119</v>
      </c>
      <c r="C197" s="1">
        <v>44343</v>
      </c>
      <c r="D197" t="s">
        <v>230</v>
      </c>
      <c r="F197" t="s">
        <v>118</v>
      </c>
      <c r="H197" s="2">
        <v>0.15</v>
      </c>
      <c r="I197" s="4">
        <v>580</v>
      </c>
      <c r="J197" s="4">
        <v>87</v>
      </c>
      <c r="K197" s="4">
        <v>33513.56</v>
      </c>
    </row>
    <row r="198" spans="2:11" x14ac:dyDescent="0.25">
      <c r="B198" t="s">
        <v>119</v>
      </c>
      <c r="C198" s="1">
        <v>44343</v>
      </c>
      <c r="D198" t="s">
        <v>231</v>
      </c>
      <c r="F198" t="s">
        <v>118</v>
      </c>
      <c r="H198" s="2">
        <v>0.15</v>
      </c>
      <c r="I198" s="4">
        <v>289.3</v>
      </c>
      <c r="J198" s="4">
        <v>43.4</v>
      </c>
      <c r="K198" s="4">
        <v>33556.959999999999</v>
      </c>
    </row>
    <row r="199" spans="2:11" x14ac:dyDescent="0.25">
      <c r="B199" t="s">
        <v>119</v>
      </c>
      <c r="C199" s="1">
        <v>44343</v>
      </c>
      <c r="D199" t="s">
        <v>232</v>
      </c>
      <c r="F199" t="s">
        <v>118</v>
      </c>
      <c r="H199" s="2">
        <v>0.15</v>
      </c>
      <c r="I199" s="4">
        <v>1520</v>
      </c>
      <c r="J199" s="4">
        <v>228</v>
      </c>
      <c r="K199" s="4">
        <v>33784.959999999999</v>
      </c>
    </row>
    <row r="200" spans="2:11" x14ac:dyDescent="0.25">
      <c r="B200" t="s">
        <v>119</v>
      </c>
      <c r="C200" s="1">
        <v>44343</v>
      </c>
      <c r="D200" t="s">
        <v>233</v>
      </c>
      <c r="F200" t="s">
        <v>118</v>
      </c>
      <c r="H200" s="2">
        <v>0.15</v>
      </c>
      <c r="I200" s="4">
        <v>478.26</v>
      </c>
      <c r="J200" s="4">
        <v>71.739999999999995</v>
      </c>
      <c r="K200" s="4">
        <v>33856.699999999997</v>
      </c>
    </row>
    <row r="201" spans="2:11" x14ac:dyDescent="0.25">
      <c r="B201" t="s">
        <v>119</v>
      </c>
      <c r="C201" s="1">
        <v>44343</v>
      </c>
      <c r="D201" t="s">
        <v>234</v>
      </c>
      <c r="F201" t="s">
        <v>118</v>
      </c>
      <c r="H201" s="2">
        <v>0.15</v>
      </c>
      <c r="I201" s="4">
        <v>121.74</v>
      </c>
      <c r="J201" s="4">
        <v>18.260000000000002</v>
      </c>
      <c r="K201" s="4">
        <v>33874.959999999999</v>
      </c>
    </row>
    <row r="202" spans="2:11" x14ac:dyDescent="0.25">
      <c r="B202" t="s">
        <v>119</v>
      </c>
      <c r="C202" s="1">
        <v>44343</v>
      </c>
      <c r="D202" t="s">
        <v>235</v>
      </c>
      <c r="F202" t="s">
        <v>118</v>
      </c>
      <c r="H202" s="2">
        <v>0.15</v>
      </c>
      <c r="I202" s="4">
        <v>86.96</v>
      </c>
      <c r="J202" s="4">
        <v>13.04</v>
      </c>
      <c r="K202" s="4">
        <v>33888</v>
      </c>
    </row>
    <row r="203" spans="2:11" x14ac:dyDescent="0.25">
      <c r="B203" t="s">
        <v>119</v>
      </c>
      <c r="C203" s="1">
        <v>44344</v>
      </c>
      <c r="D203" t="s">
        <v>236</v>
      </c>
      <c r="F203" t="s">
        <v>118</v>
      </c>
      <c r="H203" s="2">
        <v>0.15</v>
      </c>
      <c r="I203" s="4">
        <v>239.12</v>
      </c>
      <c r="J203" s="4">
        <v>35.869999999999997</v>
      </c>
      <c r="K203" s="4">
        <v>33923.870000000003</v>
      </c>
    </row>
    <row r="204" spans="2:11" x14ac:dyDescent="0.25">
      <c r="B204" t="s">
        <v>119</v>
      </c>
      <c r="C204" s="1">
        <v>44344</v>
      </c>
      <c r="D204" t="s">
        <v>237</v>
      </c>
      <c r="F204" t="s">
        <v>118</v>
      </c>
      <c r="H204" s="2">
        <v>0.15</v>
      </c>
      <c r="I204" s="4">
        <v>1512</v>
      </c>
      <c r="J204" s="4">
        <v>226.8</v>
      </c>
      <c r="K204" s="4">
        <v>34150.67</v>
      </c>
    </row>
    <row r="205" spans="2:11" x14ac:dyDescent="0.25">
      <c r="B205" t="s">
        <v>119</v>
      </c>
      <c r="C205" s="1">
        <v>44344</v>
      </c>
      <c r="D205" t="s">
        <v>238</v>
      </c>
      <c r="F205" t="s">
        <v>118</v>
      </c>
      <c r="H205" s="2">
        <v>0.15</v>
      </c>
      <c r="I205" s="4">
        <v>1539.82</v>
      </c>
      <c r="J205" s="4">
        <v>230.97</v>
      </c>
      <c r="K205" s="4">
        <v>34381.64</v>
      </c>
    </row>
    <row r="206" spans="2:11" x14ac:dyDescent="0.25">
      <c r="B206" t="s">
        <v>119</v>
      </c>
      <c r="C206" s="1">
        <v>44344</v>
      </c>
      <c r="D206" t="s">
        <v>239</v>
      </c>
      <c r="F206" t="s">
        <v>118</v>
      </c>
      <c r="H206" s="2">
        <v>0.15</v>
      </c>
      <c r="I206" s="4">
        <v>694.78</v>
      </c>
      <c r="J206" s="4">
        <v>104.22</v>
      </c>
      <c r="K206" s="4">
        <v>34485.86</v>
      </c>
    </row>
    <row r="207" spans="2:11" x14ac:dyDescent="0.25">
      <c r="B207" t="s">
        <v>119</v>
      </c>
      <c r="C207" s="1">
        <v>44347</v>
      </c>
      <c r="D207" t="s">
        <v>240</v>
      </c>
      <c r="F207" t="s">
        <v>118</v>
      </c>
      <c r="H207" s="2">
        <v>0.15</v>
      </c>
      <c r="I207" s="4">
        <v>16074.85</v>
      </c>
      <c r="J207" s="4">
        <v>2411.23</v>
      </c>
      <c r="K207" s="4">
        <v>36897.089999999997</v>
      </c>
    </row>
    <row r="208" spans="2:11" x14ac:dyDescent="0.25">
      <c r="B208" t="s">
        <v>119</v>
      </c>
      <c r="C208" s="1">
        <v>44347</v>
      </c>
      <c r="D208" t="s">
        <v>241</v>
      </c>
      <c r="F208" t="s">
        <v>118</v>
      </c>
      <c r="H208" s="2">
        <v>0.15</v>
      </c>
      <c r="I208" s="4">
        <v>3.48</v>
      </c>
      <c r="J208" s="4">
        <v>0.52</v>
      </c>
      <c r="K208" s="4">
        <v>36897.61</v>
      </c>
    </row>
    <row r="209" spans="1:11" x14ac:dyDescent="0.25">
      <c r="B209" t="s">
        <v>119</v>
      </c>
      <c r="C209" s="1">
        <v>44347</v>
      </c>
      <c r="D209" t="s">
        <v>242</v>
      </c>
      <c r="F209" t="s">
        <v>118</v>
      </c>
      <c r="H209" s="2">
        <v>0.15</v>
      </c>
      <c r="I209" s="4">
        <v>3.48</v>
      </c>
      <c r="J209" s="4">
        <v>0.52</v>
      </c>
      <c r="K209" s="4">
        <v>36898.129999999997</v>
      </c>
    </row>
    <row r="210" spans="1:11" x14ac:dyDescent="0.25">
      <c r="B210" t="s">
        <v>119</v>
      </c>
      <c r="C210" s="1">
        <v>44347</v>
      </c>
      <c r="D210" t="s">
        <v>243</v>
      </c>
      <c r="F210" t="s">
        <v>118</v>
      </c>
      <c r="H210" s="2">
        <v>0.15</v>
      </c>
      <c r="I210" s="4">
        <v>65.22</v>
      </c>
      <c r="J210" s="4">
        <v>9.7799999999999994</v>
      </c>
      <c r="K210" s="4">
        <v>36907.910000000003</v>
      </c>
    </row>
    <row r="211" spans="1:11" x14ac:dyDescent="0.25">
      <c r="B211" t="s">
        <v>119</v>
      </c>
      <c r="C211" s="1">
        <v>44347</v>
      </c>
      <c r="D211" t="s">
        <v>244</v>
      </c>
      <c r="F211" t="s">
        <v>118</v>
      </c>
      <c r="H211" s="2">
        <v>0.15</v>
      </c>
      <c r="I211" s="4">
        <v>304.35000000000002</v>
      </c>
      <c r="J211" s="4">
        <v>45.65</v>
      </c>
      <c r="K211" s="4">
        <v>36953.56</v>
      </c>
    </row>
    <row r="212" spans="1:11" x14ac:dyDescent="0.25">
      <c r="B212" t="s">
        <v>119</v>
      </c>
      <c r="C212" s="1">
        <v>44347</v>
      </c>
      <c r="D212" t="s">
        <v>245</v>
      </c>
      <c r="F212" t="s">
        <v>118</v>
      </c>
      <c r="H212" s="2">
        <v>0.15</v>
      </c>
      <c r="I212" s="4">
        <v>418.61</v>
      </c>
      <c r="J212" s="4">
        <v>62.79</v>
      </c>
      <c r="K212" s="4">
        <v>37016.35</v>
      </c>
    </row>
    <row r="213" spans="1:11" x14ac:dyDescent="0.25">
      <c r="B213" t="s">
        <v>119</v>
      </c>
      <c r="C213" s="1">
        <v>44347</v>
      </c>
      <c r="D213" t="s">
        <v>246</v>
      </c>
      <c r="F213" t="s">
        <v>118</v>
      </c>
      <c r="H213" s="2">
        <v>0.15</v>
      </c>
      <c r="I213" s="4">
        <v>86.96</v>
      </c>
      <c r="J213" s="4">
        <v>13.04</v>
      </c>
      <c r="K213" s="4">
        <v>37029.39</v>
      </c>
    </row>
    <row r="214" spans="1:11" x14ac:dyDescent="0.25">
      <c r="B214" t="s">
        <v>119</v>
      </c>
      <c r="C214" s="1">
        <v>44347</v>
      </c>
      <c r="D214" t="s">
        <v>247</v>
      </c>
      <c r="F214" t="s">
        <v>118</v>
      </c>
      <c r="H214" s="2">
        <v>0.15</v>
      </c>
      <c r="I214" s="4">
        <v>63.48</v>
      </c>
      <c r="J214" s="4">
        <v>9.52</v>
      </c>
      <c r="K214" s="4">
        <v>37038.910000000003</v>
      </c>
    </row>
    <row r="215" spans="1:11" x14ac:dyDescent="0.25">
      <c r="B215" t="s">
        <v>119</v>
      </c>
      <c r="C215" s="1">
        <v>44347</v>
      </c>
      <c r="D215" s="3">
        <v>44682</v>
      </c>
      <c r="F215" t="s">
        <v>118</v>
      </c>
      <c r="H215" s="2">
        <v>0.15</v>
      </c>
      <c r="I215" s="4">
        <v>1935.23</v>
      </c>
      <c r="J215" s="4">
        <v>290.27999999999997</v>
      </c>
      <c r="K215" s="4">
        <v>37329.19</v>
      </c>
    </row>
    <row r="216" spans="1:11" x14ac:dyDescent="0.25">
      <c r="B216" t="s">
        <v>119</v>
      </c>
      <c r="C216" s="1">
        <v>44347</v>
      </c>
      <c r="D216" s="3">
        <v>45413</v>
      </c>
      <c r="F216" t="s">
        <v>118</v>
      </c>
      <c r="H216" s="2">
        <v>0.15</v>
      </c>
      <c r="I216" s="4">
        <v>165.22</v>
      </c>
      <c r="J216" s="4">
        <v>24.78</v>
      </c>
      <c r="K216" s="4">
        <v>37353.97</v>
      </c>
    </row>
    <row r="217" spans="1:11" x14ac:dyDescent="0.25">
      <c r="A217" t="s">
        <v>248</v>
      </c>
      <c r="J217" s="5">
        <f>SUM(J73:J216)</f>
        <v>37353.97</v>
      </c>
      <c r="K217" s="4">
        <v>37353.97</v>
      </c>
    </row>
    <row r="219" spans="1:11" x14ac:dyDescent="0.25">
      <c r="J219" s="4">
        <f>J71-J217</f>
        <v>42668.78</v>
      </c>
    </row>
    <row r="220" spans="1:11" x14ac:dyDescent="0.25">
      <c r="I220" s="4" t="s">
        <v>249</v>
      </c>
      <c r="J220" s="4">
        <f>J219*10%</f>
        <v>4266.8779999999997</v>
      </c>
    </row>
    <row r="221" spans="1:11" x14ac:dyDescent="0.25">
      <c r="I221" s="4" t="s">
        <v>250</v>
      </c>
      <c r="J221" s="4">
        <f>J220*10%</f>
        <v>426.68779999999998</v>
      </c>
    </row>
    <row r="222" spans="1:11" x14ac:dyDescent="0.25">
      <c r="J222" s="5">
        <f>SUM(J219:J221)</f>
        <v>47362.345799999996</v>
      </c>
    </row>
  </sheetData>
  <printOptions gridLines="1"/>
  <pageMargins left="0.70866141732283472" right="0.70866141732283472" top="0.74803149606299213" bottom="0.74803149606299213" header="0.31496062992125984" footer="0.31496062992125984"/>
  <pageSetup paperSize="9" scale="3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VAT202105</vt:lpstr>
      <vt:lpstr>Adjusted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Geldenhuys</dc:creator>
  <cp:lastModifiedBy>Nicole Geldenhuys</cp:lastModifiedBy>
  <cp:lastPrinted>2021-07-22T13:39:30Z</cp:lastPrinted>
  <dcterms:created xsi:type="dcterms:W3CDTF">2021-07-21T10:13:47Z</dcterms:created>
  <dcterms:modified xsi:type="dcterms:W3CDTF">2021-07-22T13:39:55Z</dcterms:modified>
</cp:coreProperties>
</file>