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53" i="1" s="1"/>
  <c r="I29" i="1"/>
  <c r="I26" i="1"/>
  <c r="I24" i="1"/>
  <c r="I23" i="1"/>
  <c r="I3" i="1"/>
  <c r="I54" i="1" l="1"/>
  <c r="I55" i="1" s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<sst xmlns="http://schemas.openxmlformats.org/spreadsheetml/2006/main" count="54" uniqueCount="41">
  <si>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</si>
  <si>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</si>
  <si>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</si>
  <si>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</si>
  <si>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</si>
  <si>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</si>
  <si>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</si>
  <si>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</si>
  <si>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</si>
  <si>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</si>
  <si>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</si>
  <si>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</si>
  <si>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</si>
  <si>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</si>
  <si>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</si>
  <si>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</si>
  <si>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</si>
  <si>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</si>
  <si>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</si>
  <si>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</si>
  <si>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</si>
  <si>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</si>
  <si>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</si>
  <si>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</si>
  <si>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</si>
  <si>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</si>
  <si>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</si>
  <si>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</si>
  <si>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</si>
  <si>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Replace </t>
  </si>
  <si>
    <t>G)</t>
  </si>
  <si>
    <t>LABOUR ASSY &amp; TEST</t>
  </si>
  <si>
    <t>Repair&amp;replace parts</t>
  </si>
  <si>
    <t>MAIN HOUSING BLOCK</t>
  </si>
  <si>
    <t>PRESSURE VALVE</t>
  </si>
  <si>
    <t xml:space="preserve"> MECHANICAL LINKAGES</t>
  </si>
  <si>
    <t>FOOT PEDAL</t>
  </si>
  <si>
    <t>OTHER MECHANICAL PARTS</t>
  </si>
  <si>
    <t>Maloma</t>
  </si>
  <si>
    <t>LG40117</t>
  </si>
  <si>
    <t>FOOT BRAKE VALVE ASSY   S.No D1232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</si>
</sst>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34" sqref="H34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28</v>
      </c>
      <c r="D11" s="6"/>
      <c r="E11" s="6"/>
      <c r="F11" s="1"/>
      <c r="G11" s="1" t="s">
        <v>38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9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10</v>
      </c>
      <c r="H20" s="23" t="s">
        <v>11</v>
      </c>
      <c r="I20" s="24" t="s">
        <v>12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13</v>
      </c>
      <c r="C22" s="29" t="s">
        <v>34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14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15</v>
      </c>
      <c r="D24" s="7" t="s">
        <v>18</v>
      </c>
      <c r="E24" s="37"/>
      <c r="F24" s="1"/>
      <c r="G24" s="36">
        <v>1</v>
      </c>
      <c r="H24" s="31">
        <v>960</v>
      </c>
      <c r="I24" s="31">
        <f>H24*G24</f>
        <v>960</v>
      </c>
    </row>
    <row r="25" spans="1:9" x14ac:dyDescent="0.2">
      <c r="A25" s="27"/>
      <c r="B25" s="28" t="s">
        <v>16</v>
      </c>
      <c r="C25" s="38" t="s">
        <v>35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14</v>
      </c>
      <c r="D26" s="35" t="s">
        <v>17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15</v>
      </c>
      <c r="D27" s="9" t="s">
        <v>18</v>
      </c>
      <c r="E27" s="39"/>
      <c r="F27" s="1"/>
      <c r="G27" s="30">
        <v>1</v>
      </c>
      <c r="H27" s="31">
        <v>780</v>
      </c>
      <c r="I27" s="31">
        <v>780</v>
      </c>
    </row>
    <row r="28" spans="1:9" x14ac:dyDescent="0.2">
      <c r="A28" s="27"/>
      <c r="B28" s="28" t="s">
        <v>19</v>
      </c>
      <c r="C28" s="38" t="s">
        <v>36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14</v>
      </c>
      <c r="D29" s="35" t="s">
        <v>29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15</v>
      </c>
      <c r="D30" s="9" t="s">
        <v>32</v>
      </c>
      <c r="E30" s="39"/>
      <c r="F30" s="1"/>
      <c r="G30" s="30">
        <v>1</v>
      </c>
      <c r="H30" s="31">
        <v>550</v>
      </c>
      <c r="I30" s="31">
        <f t="shared" si="0"/>
        <v>550</v>
      </c>
    </row>
    <row r="31" spans="1:9" x14ac:dyDescent="0.2">
      <c r="A31" s="27"/>
      <c r="B31" s="28" t="s">
        <v>20</v>
      </c>
      <c r="C31" s="38" t="s">
        <v>37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17</v>
      </c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21</v>
      </c>
      <c r="E33" s="41"/>
      <c r="F33" s="1"/>
      <c r="G33" s="30">
        <v>1</v>
      </c>
      <c r="H33" s="31">
        <v>310</v>
      </c>
      <c r="I33" s="31">
        <f t="shared" si="0"/>
        <v>310</v>
      </c>
    </row>
    <row r="34" spans="1:9" x14ac:dyDescent="0.2">
      <c r="A34" s="32"/>
      <c r="B34" s="28" t="s">
        <v>22</v>
      </c>
      <c r="C34" s="38" t="s">
        <v>33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14</v>
      </c>
      <c r="D35" s="35" t="s">
        <v>17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15</v>
      </c>
      <c r="D36" s="9" t="s">
        <v>21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23</v>
      </c>
      <c r="C37" s="38" t="s">
        <v>24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17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21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30</v>
      </c>
      <c r="C40" s="34"/>
      <c r="D40" s="9" t="s">
        <v>31</v>
      </c>
      <c r="E40" s="47"/>
      <c r="F40" s="1"/>
      <c r="G40" s="30"/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25</v>
      </c>
      <c r="I53" s="61">
        <f>SUM(I22:I52)</f>
        <v>3500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26</v>
      </c>
      <c r="I54" s="62">
        <f>(I53)*14%</f>
        <v>490.00000000000006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27</v>
      </c>
      <c r="I55" s="66">
        <f>SUM(I53:I54)</f>
        <v>3990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2015-06-02T12:33:19Z</dcterms:modified>
</cp:coreProperties>
</file>