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9440" windowHeight="9825" activeTab="2"/>
  </bookViews>
  <sheets>
    <sheet name="Premac" sheetId="1" r:id="rId1"/>
    <sheet name="Agrigel" sheetId="5" r:id="rId2"/>
    <sheet name="InfantMed" sheetId="4" r:id="rId3"/>
  </sheets>
  <calcPr calcId="145621"/>
</workbook>
</file>

<file path=xl/calcChain.xml><?xml version="1.0" encoding="utf-8"?>
<calcChain xmlns="http://schemas.openxmlformats.org/spreadsheetml/2006/main">
  <c r="Q7" i="4" l="1"/>
  <c r="Q5" i="4"/>
  <c r="Q4" i="4"/>
  <c r="Q6" i="4" l="1"/>
  <c r="Q8" i="4" l="1"/>
</calcChain>
</file>

<file path=xl/sharedStrings.xml><?xml version="1.0" encoding="utf-8"?>
<sst xmlns="http://schemas.openxmlformats.org/spreadsheetml/2006/main" count="422" uniqueCount="264">
  <si>
    <t>PART NUMBER</t>
  </si>
  <si>
    <t>PART DESCRIPTION</t>
  </si>
  <si>
    <t>PRICE</t>
  </si>
  <si>
    <t>MATERIAL &amp; COLOUR</t>
  </si>
  <si>
    <t>MOULD NO</t>
  </si>
  <si>
    <t>MOULD DESCRIPTION</t>
  </si>
  <si>
    <t>CAVITY QTY</t>
  </si>
  <si>
    <t>SUPPLIER &amp; SUPPLIER CODE</t>
  </si>
  <si>
    <t>ADDITIONAL</t>
  </si>
  <si>
    <t>MAH1001</t>
  </si>
  <si>
    <t>MAH1004</t>
  </si>
  <si>
    <t>MAH1005</t>
  </si>
  <si>
    <t>MAH1007</t>
  </si>
  <si>
    <t>MAH1008</t>
  </si>
  <si>
    <t>NYLON 6 - Black or Red</t>
  </si>
  <si>
    <t>Large Nylon Knobs</t>
  </si>
  <si>
    <t>MANUAL AIR HORNS</t>
  </si>
  <si>
    <t>Hooter Tube</t>
  </si>
  <si>
    <t>Hooter/Air Horn Pistons</t>
  </si>
  <si>
    <t>Hooter/Air Horn Seals</t>
  </si>
  <si>
    <t>PART WEIGHT (g)</t>
  </si>
  <si>
    <t>ENRIGHT TOOL AND DIE SERVICES - Moulded Components for Premac</t>
  </si>
  <si>
    <t>Hose Barb Connector</t>
  </si>
  <si>
    <t>Rotary Cam</t>
  </si>
  <si>
    <t>PTO Pump Shaft seal</t>
  </si>
  <si>
    <t>POLYURETHENE</t>
  </si>
  <si>
    <t>PTO Pump Roller Bearing Cage</t>
  </si>
  <si>
    <t>PTFE NYLON</t>
  </si>
  <si>
    <t>PTO Pump Thrust Bearing Cage</t>
  </si>
  <si>
    <t>HDPE Knobs for Handle Stems</t>
  </si>
  <si>
    <t>HYDROFLOOR</t>
  </si>
  <si>
    <t>FLOOR PAD</t>
  </si>
  <si>
    <t>STREET-NUMBERS</t>
  </si>
  <si>
    <t>ENRIGHT TOOL AND DIE SERVICES - Moulded Components for InfantMed</t>
  </si>
  <si>
    <t>MEDICINE DISPENSING BOTTLE</t>
  </si>
  <si>
    <t>LID</t>
  </si>
  <si>
    <t>CAP</t>
  </si>
  <si>
    <t>BODY</t>
  </si>
  <si>
    <t>BASE</t>
  </si>
  <si>
    <t>IMB-04-N/P/A</t>
  </si>
  <si>
    <t>IMB-05</t>
  </si>
  <si>
    <t>IMB-02</t>
  </si>
  <si>
    <t>IMB-01</t>
  </si>
  <si>
    <t>Housing complete with base + 2 plugs</t>
  </si>
  <si>
    <t>Lense seal</t>
  </si>
  <si>
    <t>? - Black</t>
  </si>
  <si>
    <t>BUSH</t>
  </si>
  <si>
    <t>LONG END CAP</t>
  </si>
  <si>
    <t xml:space="preserve">BIG END CAP </t>
  </si>
  <si>
    <t>SMALL END CAP</t>
  </si>
  <si>
    <r>
      <t>Hooter/Air Horn End Caps</t>
    </r>
    <r>
      <rPr>
        <sz val="10"/>
        <color indexed="10"/>
        <rFont val="Arial"/>
        <family val="2"/>
      </rPr>
      <t xml:space="preserve"> </t>
    </r>
  </si>
  <si>
    <t>MISCELLANEOUS</t>
  </si>
  <si>
    <t>ENRIGHT TOOL AND DIE SERVICES - Moulded Components for Agrigel</t>
  </si>
  <si>
    <t>Concertina diaphram insert moulded</t>
  </si>
  <si>
    <t>Centre Sections Sleeve</t>
  </si>
  <si>
    <t>Housing Seal Top</t>
  </si>
  <si>
    <t>Housing Seal Bottom</t>
  </si>
  <si>
    <t>Diaphragm Seal</t>
  </si>
  <si>
    <t>Castle Nut</t>
  </si>
  <si>
    <t>Castle Nut Seal</t>
  </si>
  <si>
    <t xml:space="preserve">GFPP </t>
  </si>
  <si>
    <t xml:space="preserve">Diaphragm Bolt </t>
  </si>
  <si>
    <t>Back Diaphragm Outer Ring</t>
  </si>
  <si>
    <t>Back Diaphragm Inner Ring</t>
  </si>
  <si>
    <t>End Cover</t>
  </si>
  <si>
    <t>End Cover Seal</t>
  </si>
  <si>
    <t>Check Valve Cartridge Top Housing</t>
  </si>
  <si>
    <t>Check Valve Cartridge Bottom Housing</t>
  </si>
  <si>
    <t>Check Valve Body Cage (Top + Bottom)</t>
  </si>
  <si>
    <t>Check Valve Body Seal</t>
  </si>
  <si>
    <t>Check Valve Poppet (with part LFP1030)</t>
  </si>
  <si>
    <t>Check Valve Poppet (with part LFP1029)</t>
  </si>
  <si>
    <t>Check Valve Cartridge Housing Seal (2 off)</t>
  </si>
  <si>
    <t>Filter cap/tops</t>
  </si>
  <si>
    <t>Filter Locking Ring</t>
  </si>
  <si>
    <t>Filter Element</t>
  </si>
  <si>
    <t>Check Valve Body - Male</t>
  </si>
  <si>
    <t>Check Valve Body - Female</t>
  </si>
  <si>
    <t>EOL CV Poppet</t>
  </si>
  <si>
    <t>EOL CV Poppet Seat</t>
  </si>
  <si>
    <t>EOL CV Adjustable Barb</t>
  </si>
  <si>
    <t>EOL CV Lock Nut</t>
  </si>
  <si>
    <t>T-Pieces</t>
  </si>
  <si>
    <t>Elbows</t>
  </si>
  <si>
    <t>Monitor</t>
  </si>
  <si>
    <t xml:space="preserve">Blue LDPE Float Body </t>
  </si>
  <si>
    <t xml:space="preserve">Back Seal Housing  </t>
  </si>
  <si>
    <t>GF POLYPROP</t>
  </si>
  <si>
    <t>Piston Sleeve with brass insert</t>
  </si>
  <si>
    <t>Piston Seal Housing</t>
  </si>
  <si>
    <t>1011-2</t>
  </si>
  <si>
    <t>1012-2</t>
  </si>
  <si>
    <t>Filter Body</t>
  </si>
  <si>
    <t>Filter Seal</t>
  </si>
  <si>
    <t>Centre Sections</t>
  </si>
  <si>
    <t>Cam Seal</t>
  </si>
  <si>
    <t>Piston Extension</t>
  </si>
  <si>
    <t>Back Diaphragm (Piston Diaphragm)</t>
  </si>
  <si>
    <t>Concertina Diaphragm</t>
  </si>
  <si>
    <r>
      <rPr>
        <b/>
        <i/>
        <sz val="14"/>
        <rFont val="Calibri"/>
        <family val="2"/>
        <scheme val="minor"/>
      </rPr>
      <t>LFP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PUMP)</t>
    </r>
  </si>
  <si>
    <r>
      <rPr>
        <b/>
        <i/>
        <sz val="14"/>
        <rFont val="Calibri"/>
        <family val="2"/>
        <scheme val="minor"/>
      </rPr>
      <t>LFF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FILTER)</t>
    </r>
  </si>
  <si>
    <r>
      <rPr>
        <b/>
        <i/>
        <sz val="14"/>
        <rFont val="Calibri"/>
        <family val="2"/>
        <scheme val="minor"/>
      </rPr>
      <t>LFC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E/O/L CHECK VALVE)</t>
    </r>
  </si>
  <si>
    <r>
      <rPr>
        <b/>
        <i/>
        <sz val="14"/>
        <rFont val="Calibri"/>
        <family val="2"/>
        <scheme val="minor"/>
      </rPr>
      <t>LFM</t>
    </r>
    <r>
      <rPr>
        <b/>
        <i/>
        <sz val="12"/>
        <color theme="0" tint="-0.499984740745262"/>
        <rFont val="Calibri"/>
        <family val="2"/>
        <scheme val="minor"/>
      </rPr>
      <t xml:space="preserve"> - (LIQUID FERTILIZER MONITOR)</t>
    </r>
  </si>
  <si>
    <t>DISTRIBUTION BOX</t>
  </si>
  <si>
    <t>PMDB-101</t>
  </si>
  <si>
    <t>Distribution box</t>
  </si>
  <si>
    <t>PMDB-102</t>
  </si>
  <si>
    <t>D/B Lid</t>
  </si>
  <si>
    <t>PMDB-103</t>
  </si>
  <si>
    <t>D/B Seal</t>
  </si>
  <si>
    <t>PMFS-112</t>
  </si>
  <si>
    <t>Grommet D4</t>
  </si>
  <si>
    <t>PMDB-105</t>
  </si>
  <si>
    <t>Grommet D6.5</t>
  </si>
  <si>
    <t>PLANTER MONITOR BOX</t>
  </si>
  <si>
    <t>PM-101</t>
  </si>
  <si>
    <t>8 Row box</t>
  </si>
  <si>
    <t>PM-102</t>
  </si>
  <si>
    <t>Lens seal</t>
  </si>
  <si>
    <t>PM-103</t>
  </si>
  <si>
    <t>Lens</t>
  </si>
  <si>
    <t>PM-105</t>
  </si>
  <si>
    <t>Retainer</t>
  </si>
  <si>
    <t>PM-106</t>
  </si>
  <si>
    <t>Push button</t>
  </si>
  <si>
    <t>PM-108</t>
  </si>
  <si>
    <t>PCB Grommet</t>
  </si>
  <si>
    <t>PM-109</t>
  </si>
  <si>
    <t>USB Grommet</t>
  </si>
  <si>
    <t>SHAFT SENSOR</t>
  </si>
  <si>
    <t>PMFS-131</t>
  </si>
  <si>
    <t>Shaft sensor housing</t>
  </si>
  <si>
    <t>Magnet holder</t>
  </si>
  <si>
    <t>FLOW SENSOR</t>
  </si>
  <si>
    <t>PMFS-102</t>
  </si>
  <si>
    <t>PMFS-103</t>
  </si>
  <si>
    <t>Flow sensor nut</t>
  </si>
  <si>
    <t>PMFS-104</t>
  </si>
  <si>
    <t>Flow sensor cartridge housing</t>
  </si>
  <si>
    <t>PMFS-105</t>
  </si>
  <si>
    <t>F/S Flow guide</t>
  </si>
  <si>
    <t>PMFS-106</t>
  </si>
  <si>
    <t>F/S Screw m4</t>
  </si>
  <si>
    <t>IU/134</t>
  </si>
  <si>
    <t>Seal</t>
  </si>
  <si>
    <t>PMFS-109</t>
  </si>
  <si>
    <t>Impeller with magnet</t>
  </si>
  <si>
    <t>PMFS-111</t>
  </si>
  <si>
    <t>Cable protector</t>
  </si>
  <si>
    <t xml:space="preserve">Big Bush  </t>
  </si>
  <si>
    <t>Small Bush</t>
  </si>
  <si>
    <t>ELECTRONIC MONITORING SYSTEM</t>
  </si>
  <si>
    <t>Flow sensor housing</t>
  </si>
  <si>
    <t>NYLON 6, BLUE</t>
  </si>
  <si>
    <t>CHEMIMPO, AKULON 6D</t>
  </si>
  <si>
    <t>PIGMENT NUMBER &amp; SUPPLIER</t>
  </si>
  <si>
    <t xml:space="preserve">MP1982P  </t>
  </si>
  <si>
    <t>CYCLE TIME</t>
  </si>
  <si>
    <t>MACHINE</t>
  </si>
  <si>
    <t>60 sec</t>
  </si>
  <si>
    <t>150 +</t>
  </si>
  <si>
    <t>PTFE ACETAL, NATURAL</t>
  </si>
  <si>
    <t>Advanced Polymers</t>
  </si>
  <si>
    <t>HDPE, BLACK</t>
  </si>
  <si>
    <t>Advanced Polymers, HD6600B</t>
  </si>
  <si>
    <t>HBL315MB</t>
  </si>
  <si>
    <t>30 sec</t>
  </si>
  <si>
    <t>20 +</t>
  </si>
  <si>
    <t>PLASTAMID/AP, PH2120</t>
  </si>
  <si>
    <t>30% GF POLYPROP, GREEN</t>
  </si>
  <si>
    <t>JP6089</t>
  </si>
  <si>
    <t>HBL315MB/MP20326MB</t>
  </si>
  <si>
    <t>40 sec</t>
  </si>
  <si>
    <t>M10 Screw Inserts</t>
  </si>
  <si>
    <t>POLYCARB - Yellow</t>
  </si>
  <si>
    <t>AP, TRIREX 3020 UHF</t>
  </si>
  <si>
    <t>MP11036P</t>
  </si>
  <si>
    <t>90 +</t>
  </si>
  <si>
    <t>Uses loose inserts for moulding</t>
  </si>
  <si>
    <t>ADDITIONAL / COMMENTS</t>
  </si>
  <si>
    <t>Lense complete with 5 Rivets</t>
  </si>
  <si>
    <t>CHEMGRIT, VE2155A</t>
  </si>
  <si>
    <t>DYNAPRENE - Black</t>
  </si>
  <si>
    <t>Plastamid</t>
  </si>
  <si>
    <t>NYLON 6, BLACK</t>
  </si>
  <si>
    <t>AP, KUMHO SW750</t>
  </si>
  <si>
    <t>ABS, BLACK</t>
  </si>
  <si>
    <t>POLYCARB - Natural</t>
  </si>
  <si>
    <t>ADDITIONAL/COMMENTS</t>
  </si>
  <si>
    <t>MOLY FILLED ACETAL, Natural</t>
  </si>
  <si>
    <t xml:space="preserve">Plastamid/AP, PH2120  </t>
  </si>
  <si>
    <t>PERFORMANCE MASTERBATCH JP6089</t>
  </si>
  <si>
    <t>30% GF POLYPROP, Green</t>
  </si>
  <si>
    <t>Uses loose inserts for thread</t>
  </si>
  <si>
    <t>20 sec</t>
  </si>
  <si>
    <t>Unscrew by hand</t>
  </si>
  <si>
    <t>30% GF POLYPROP, Yellow</t>
  </si>
  <si>
    <t>JP3345 PM</t>
  </si>
  <si>
    <t>Runs in same mould as elbow, has hydraulic cores</t>
  </si>
  <si>
    <t>Runs in same mould as t-piece, has hydraulic cores</t>
  </si>
  <si>
    <t>Sasol, 2448PC</t>
  </si>
  <si>
    <t>POLYPROP, Natural</t>
  </si>
  <si>
    <t>50 sec</t>
  </si>
  <si>
    <t>350/150</t>
  </si>
  <si>
    <t>Hydraulic Cores</t>
  </si>
  <si>
    <t>30% GF POLYPROP, Black</t>
  </si>
  <si>
    <t>HBL315MB MERCURY</t>
  </si>
  <si>
    <t>MONPRENE, Black</t>
  </si>
  <si>
    <t>AP, 1527 NATURAL</t>
  </si>
  <si>
    <t>POLYCARB TRIREX, Natural</t>
  </si>
  <si>
    <t>15 sec</t>
  </si>
  <si>
    <t>Hydraulic cores</t>
  </si>
  <si>
    <t>AP, HD6600B</t>
  </si>
  <si>
    <t>MP8212MB</t>
  </si>
  <si>
    <t>HiDensity POLYETHEYLENE, Blue</t>
  </si>
  <si>
    <t>JP6089 PM</t>
  </si>
  <si>
    <t>3 min</t>
  </si>
  <si>
    <t>Loose cores, watch for cracking, uses centre section sleeves</t>
  </si>
  <si>
    <t>PTFE FILLED NYLON, Natural</t>
  </si>
  <si>
    <t>Plastamid, A66100L</t>
  </si>
  <si>
    <t>HYTREL, Natural</t>
  </si>
  <si>
    <t>Plastamid, 4056</t>
  </si>
  <si>
    <t>150/120</t>
  </si>
  <si>
    <t>MOLY ACETAL, Natural</t>
  </si>
  <si>
    <t>45 sec</t>
  </si>
  <si>
    <t>Has hydraulic cores, uses 1.8mm insert and 1 x 10mm insert per part</t>
  </si>
  <si>
    <t>DYNOPRENE, Black</t>
  </si>
  <si>
    <t>Chemgrit, VE2155A</t>
  </si>
  <si>
    <t>Contains LFP1021 / Overmoulds LFP1020</t>
  </si>
  <si>
    <t>Diaphragm / Drain Spacer</t>
  </si>
  <si>
    <t>35 sec</t>
  </si>
  <si>
    <t>Is overmoulded to create back diaphragm seal</t>
  </si>
  <si>
    <t>Mix as follows: 10 spoons Fini Wax (supplied by Chemfit) + 1 Capfull liquid paraffin per 2kg Hytrel</t>
  </si>
  <si>
    <t>Contains LFP1019 (M10 Bolt = 4g)</t>
  </si>
  <si>
    <t>Used for overmoulding in back diaphragm/piston diaphragm</t>
  </si>
  <si>
    <t>Runs with Check Valve Cartridge Bottom</t>
  </si>
  <si>
    <t>Runs with Check Valve Cartridge Top</t>
  </si>
  <si>
    <t>MONPRENE, Natural</t>
  </si>
  <si>
    <t>AP, 1037 FL</t>
  </si>
  <si>
    <t>Overmoulds LFP1030 supplied by Agrigel</t>
  </si>
  <si>
    <t>Uses 1 x 8mm and 1 x 10mm Brass Inserts</t>
  </si>
  <si>
    <t>POLYPROP, Clear</t>
  </si>
  <si>
    <t>ABS, Green</t>
  </si>
  <si>
    <t>KUMHO SW750</t>
  </si>
  <si>
    <t>Plastomark, C9021M</t>
  </si>
  <si>
    <t>JP6089 PM     Advanced:GPP1630</t>
  </si>
  <si>
    <r>
      <t xml:space="preserve">AP, 3020 UHF TRIREX / </t>
    </r>
    <r>
      <rPr>
        <sz val="11"/>
        <color rgb="FFFF0000"/>
        <rFont val="Calibri"/>
        <family val="2"/>
        <scheme val="minor"/>
      </rPr>
      <t>Sumsung Polycarb SC-1220 UR</t>
    </r>
  </si>
  <si>
    <t>gms</t>
  </si>
  <si>
    <t>Sasol ESV255</t>
  </si>
  <si>
    <t>AP, MP26659P</t>
  </si>
  <si>
    <t>Total cost per each:</t>
  </si>
  <si>
    <t>Sasol ESV255/265</t>
  </si>
  <si>
    <t>JP3345 Performance Masterbatch</t>
  </si>
  <si>
    <t>Custom Colour JP3345 Yellow</t>
  </si>
  <si>
    <t>Performance Masterbatch: 011 961 2700</t>
  </si>
  <si>
    <r>
      <rPr>
        <u/>
        <sz val="11"/>
        <color theme="1"/>
        <rFont val="Calibri"/>
        <family val="2"/>
        <scheme val="minor"/>
      </rPr>
      <t>Green:</t>
    </r>
    <r>
      <rPr>
        <sz val="11"/>
        <color theme="1"/>
        <rFont val="Calibri"/>
        <family val="2"/>
        <scheme val="minor"/>
      </rPr>
      <t xml:space="preserve"> JP6089</t>
    </r>
  </si>
  <si>
    <r>
      <rPr>
        <u/>
        <sz val="11"/>
        <color theme="1"/>
        <rFont val="Calibri"/>
        <family val="2"/>
        <scheme val="minor"/>
      </rPr>
      <t>Yellow:</t>
    </r>
    <r>
      <rPr>
        <sz val="11"/>
        <color theme="1"/>
        <rFont val="Calibri"/>
        <family val="2"/>
        <scheme val="minor"/>
      </rPr>
      <t xml:space="preserve"> JP3345</t>
    </r>
  </si>
  <si>
    <t>R94.39 p/kg @ 25kg - 17/02/2015</t>
  </si>
  <si>
    <t>HTV145 Polypropylene</t>
  </si>
  <si>
    <r>
      <t xml:space="preserve">Clarifying agent: </t>
    </r>
    <r>
      <rPr>
        <u/>
        <sz val="11"/>
        <color theme="1"/>
        <rFont val="Calibri"/>
        <family val="2"/>
        <scheme val="minor"/>
      </rPr>
      <t>Plastamid</t>
    </r>
  </si>
  <si>
    <t>Plastichem</t>
  </si>
  <si>
    <t>HI10 - High Impact ABS</t>
  </si>
  <si>
    <r>
      <rPr>
        <u/>
        <sz val="11"/>
        <color theme="1"/>
        <rFont val="Calibri"/>
        <family val="2"/>
        <scheme val="minor"/>
      </rPr>
      <t>Sasol:</t>
    </r>
    <r>
      <rPr>
        <sz val="11"/>
        <color theme="1"/>
        <rFont val="Calibri"/>
        <family val="2"/>
        <scheme val="minor"/>
      </rPr>
      <t xml:space="preserve"> 011 458 0800 (Phyllis)</t>
    </r>
  </si>
  <si>
    <t>0800 006 772 (eunice)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</si>
</sst>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b/>
      <i/>
      <sz val="20"/>
      <color theme="0" tint="-0.499984740745262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4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Font="1"/>
    <xf numFmtId="4" fontId="9" fillId="0" borderId="1" xfId="0" applyNumberFormat="1" applyFont="1" applyBorder="1" applyAlignment="1">
      <alignment horizontal="right" indent="1"/>
    </xf>
    <xf numFmtId="0" fontId="0" fillId="0" borderId="1" xfId="0" applyFont="1" applyBorder="1"/>
    <xf numFmtId="4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indent="1"/>
    </xf>
    <xf numFmtId="0" fontId="12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5" fillId="2" borderId="1" xfId="0" applyFont="1" applyFill="1" applyBorder="1"/>
    <xf numFmtId="0" fontId="15" fillId="2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4" fontId="9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4" fontId="9" fillId="2" borderId="1" xfId="0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/>
    <xf numFmtId="0" fontId="1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2" borderId="8" xfId="0" applyFont="1" applyFill="1" applyBorder="1"/>
    <xf numFmtId="0" fontId="7" fillId="2" borderId="1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9" fillId="4" borderId="1" xfId="0" applyFont="1" applyFill="1" applyBorder="1"/>
    <xf numFmtId="4" fontId="9" fillId="4" borderId="1" xfId="0" applyNumberFormat="1" applyFont="1" applyFill="1" applyBorder="1" applyAlignment="1">
      <alignment horizontal="right" indent="1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0" xfId="0" applyFill="1"/>
    <xf numFmtId="0" fontId="0" fillId="3" borderId="0" xfId="0" applyFill="1"/>
    <xf numFmtId="0" fontId="9" fillId="4" borderId="1" xfId="0" applyFont="1" applyFill="1" applyBorder="1" applyAlignment="1">
      <alignment horizontal="left" indent="1"/>
    </xf>
    <xf numFmtId="0" fontId="15" fillId="4" borderId="1" xfId="0" applyFont="1" applyFill="1" applyBorder="1" applyAlignment="1">
      <alignment vertical="center"/>
    </xf>
    <xf numFmtId="0" fontId="8" fillId="4" borderId="1" xfId="0" applyFont="1" applyFill="1" applyBorder="1"/>
    <xf numFmtId="0" fontId="15" fillId="4" borderId="0" xfId="0" applyFont="1" applyFill="1" applyAlignment="1">
      <alignment vertical="center"/>
    </xf>
    <xf numFmtId="0" fontId="14" fillId="4" borderId="1" xfId="0" applyFont="1" applyFill="1" applyBorder="1" applyAlignment="1">
      <alignment vertical="center"/>
    </xf>
    <xf numFmtId="0" fontId="13" fillId="4" borderId="0" xfId="0" applyFont="1" applyFill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/>
    </xf>
    <xf numFmtId="0" fontId="13" fillId="3" borderId="0" xfId="0" applyFont="1" applyFill="1"/>
    <xf numFmtId="0" fontId="13" fillId="4" borderId="1" xfId="0" applyFont="1" applyFill="1" applyBorder="1" applyAlignment="1">
      <alignment vertical="center"/>
    </xf>
    <xf numFmtId="0" fontId="15" fillId="4" borderId="1" xfId="0" applyFont="1" applyFill="1" applyBorder="1"/>
    <xf numFmtId="0" fontId="12" fillId="0" borderId="1" xfId="0" applyFont="1" applyBorder="1" applyAlignment="1">
      <alignment vertical="center"/>
    </xf>
    <xf numFmtId="0" fontId="0" fillId="4" borderId="1" xfId="0" applyFont="1" applyFill="1" applyBorder="1"/>
    <xf numFmtId="0" fontId="16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7" xfId="0" applyBorder="1"/>
    <xf numFmtId="0" fontId="0" fillId="0" borderId="11" xfId="0" applyBorder="1"/>
    <xf numFmtId="0" fontId="17" fillId="0" borderId="0" xfId="0" applyFont="1" applyAlignment="1">
      <alignment horizontal="right"/>
    </xf>
    <xf numFmtId="0" fontId="0" fillId="0" borderId="0" xfId="0" applyAlignment="1">
      <alignment horizontal="left" indent="3"/>
    </xf>
    <xf numFmtId="0" fontId="9" fillId="0" borderId="0" xfId="0" applyFont="1" applyBorder="1" applyAlignment="1">
      <alignment horizontal="left" indent="1"/>
    </xf>
    <xf numFmtId="0" fontId="0" fillId="0" borderId="0" xfId="0" quotePrefix="1"/>
    <xf numFmtId="0" fontId="18" fillId="0" borderId="0" xfId="0" applyFont="1"/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33"/>
  <sheetViews>
    <sheetView workbookViewId="0">
      <selection activeCell="F24" sqref="F24"/>
    </sheetView>
  </sheetViews>
  <sheetFormatPr defaultRowHeight="15" x14ac:dyDescent="0.25"/>
  <cols>
    <col min="1" max="1" width="2" style="22" customWidth="1"/>
    <col min="2" max="2" width="9.7109375" style="22" customWidth="1"/>
    <col min="3" max="3" width="32.85546875" style="22" customWidth="1"/>
    <col min="4" max="4" width="8" style="57" customWidth="1"/>
    <col min="5" max="5" width="9.28515625" style="22" customWidth="1"/>
    <col min="6" max="6" width="26" style="22" customWidth="1"/>
    <col min="7" max="7" width="7" style="22" customWidth="1"/>
    <col min="8" max="8" width="12.5703125" style="22" customWidth="1"/>
    <col min="9" max="9" width="6.7109375" style="32" customWidth="1"/>
    <col min="10" max="10" width="8" style="32" customWidth="1"/>
    <col min="11" max="11" width="8.140625" style="32" customWidth="1"/>
    <col min="12" max="12" width="26.28515625" style="22" customWidth="1"/>
    <col min="13" max="13" width="22.42578125" style="22" customWidth="1"/>
    <col min="14" max="14" width="29.42578125" style="22" customWidth="1"/>
    <col min="15" max="15" width="9.140625" style="52"/>
    <col min="16" max="16384" width="9.140625" style="22"/>
  </cols>
  <sheetData>
    <row r="1" spans="1:15" ht="22.5" customHeight="1" thickBot="1" x14ac:dyDescent="0.3">
      <c r="A1" s="125" t="s">
        <v>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5" s="5" customFormat="1" ht="27.75" customHeight="1" thickBot="1" x14ac:dyDescent="0.3">
      <c r="B2" s="6" t="s">
        <v>0</v>
      </c>
      <c r="C2" s="7" t="s">
        <v>1</v>
      </c>
      <c r="D2" s="7" t="s">
        <v>2</v>
      </c>
      <c r="E2" s="7" t="s">
        <v>20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157</v>
      </c>
      <c r="K2" s="7" t="s">
        <v>158</v>
      </c>
      <c r="L2" s="7" t="s">
        <v>7</v>
      </c>
      <c r="M2" s="7" t="s">
        <v>155</v>
      </c>
      <c r="N2" s="8" t="s">
        <v>179</v>
      </c>
      <c r="O2" s="53"/>
    </row>
    <row r="3" spans="1:15" s="1" customFormat="1" ht="15.75" customHeight="1" x14ac:dyDescent="0.25">
      <c r="A3" s="4" t="s">
        <v>16</v>
      </c>
      <c r="D3" s="55"/>
      <c r="O3" s="54"/>
    </row>
    <row r="4" spans="1:15" s="33" customFormat="1" x14ac:dyDescent="0.2">
      <c r="A4" s="52"/>
      <c r="B4" s="35" t="s">
        <v>9</v>
      </c>
      <c r="C4" s="35" t="s">
        <v>15</v>
      </c>
      <c r="D4" s="58">
        <v>4.22</v>
      </c>
      <c r="E4" s="37"/>
      <c r="F4" s="42" t="s">
        <v>14</v>
      </c>
      <c r="G4" s="37"/>
      <c r="H4" s="37"/>
      <c r="I4" s="38">
        <v>1</v>
      </c>
      <c r="J4" s="38" t="s">
        <v>172</v>
      </c>
      <c r="K4" s="38" t="s">
        <v>167</v>
      </c>
      <c r="L4" s="51" t="s">
        <v>154</v>
      </c>
      <c r="M4" s="25" t="s">
        <v>171</v>
      </c>
      <c r="N4" s="37" t="s">
        <v>173</v>
      </c>
    </row>
    <row r="5" spans="1:15" s="33" customFormat="1" x14ac:dyDescent="0.25">
      <c r="A5" s="52"/>
      <c r="B5" s="35" t="s">
        <v>10</v>
      </c>
      <c r="C5" s="35" t="s">
        <v>50</v>
      </c>
      <c r="D5" s="58">
        <v>2.8</v>
      </c>
      <c r="E5" s="37"/>
      <c r="F5" s="42" t="s">
        <v>174</v>
      </c>
      <c r="G5" s="37"/>
      <c r="H5" s="37"/>
      <c r="I5" s="38">
        <v>1</v>
      </c>
      <c r="J5" s="38" t="s">
        <v>166</v>
      </c>
      <c r="K5" s="38" t="s">
        <v>177</v>
      </c>
      <c r="L5" s="39" t="s">
        <v>175</v>
      </c>
      <c r="M5" s="39" t="s">
        <v>176</v>
      </c>
      <c r="N5" s="37"/>
    </row>
    <row r="6" spans="1:15" s="33" customFormat="1" x14ac:dyDescent="0.25">
      <c r="A6" s="52"/>
      <c r="B6" s="35" t="s">
        <v>11</v>
      </c>
      <c r="C6" s="35" t="s">
        <v>17</v>
      </c>
      <c r="D6" s="58">
        <v>11.71</v>
      </c>
      <c r="E6" s="37"/>
      <c r="F6" s="42" t="s">
        <v>174</v>
      </c>
      <c r="G6" s="37"/>
      <c r="H6" s="37"/>
      <c r="I6" s="38">
        <v>1</v>
      </c>
      <c r="J6" s="38" t="s">
        <v>166</v>
      </c>
      <c r="K6" s="38" t="s">
        <v>177</v>
      </c>
      <c r="L6" s="39" t="s">
        <v>175</v>
      </c>
      <c r="M6" s="26" t="s">
        <v>176</v>
      </c>
      <c r="N6" s="37"/>
    </row>
    <row r="7" spans="1:15" s="33" customFormat="1" x14ac:dyDescent="0.25">
      <c r="A7" s="52"/>
      <c r="B7" s="35" t="s">
        <v>12</v>
      </c>
      <c r="C7" s="35" t="s">
        <v>18</v>
      </c>
      <c r="D7" s="58">
        <v>3.39</v>
      </c>
      <c r="E7" s="37"/>
      <c r="F7" s="42" t="s">
        <v>174</v>
      </c>
      <c r="G7" s="37"/>
      <c r="H7" s="37"/>
      <c r="I7" s="38">
        <v>1</v>
      </c>
      <c r="J7" s="38" t="s">
        <v>166</v>
      </c>
      <c r="K7" s="38" t="s">
        <v>177</v>
      </c>
      <c r="L7" s="39" t="s">
        <v>175</v>
      </c>
      <c r="M7" s="39" t="s">
        <v>176</v>
      </c>
      <c r="N7" s="37" t="s">
        <v>178</v>
      </c>
    </row>
    <row r="8" spans="1:15" s="33" customFormat="1" x14ac:dyDescent="0.2">
      <c r="A8" s="52"/>
      <c r="B8" s="35" t="s">
        <v>13</v>
      </c>
      <c r="C8" s="35" t="s">
        <v>19</v>
      </c>
      <c r="D8" s="58">
        <v>4.08</v>
      </c>
      <c r="E8" s="37"/>
      <c r="F8" s="42" t="s">
        <v>182</v>
      </c>
      <c r="G8" s="37"/>
      <c r="H8" s="37"/>
      <c r="I8" s="38">
        <v>1</v>
      </c>
      <c r="J8" s="38" t="s">
        <v>166</v>
      </c>
      <c r="K8" s="38" t="s">
        <v>167</v>
      </c>
      <c r="L8" s="64" t="s">
        <v>181</v>
      </c>
      <c r="M8" s="39" t="s">
        <v>165</v>
      </c>
      <c r="N8" s="37"/>
    </row>
    <row r="9" spans="1:15" ht="15.75" x14ac:dyDescent="0.25">
      <c r="A9" s="4" t="s">
        <v>51</v>
      </c>
      <c r="F9" s="31"/>
    </row>
    <row r="10" spans="1:15" s="33" customFormat="1" x14ac:dyDescent="0.25">
      <c r="A10" s="52"/>
      <c r="B10" s="34"/>
      <c r="C10" s="35" t="s">
        <v>22</v>
      </c>
      <c r="D10" s="58">
        <v>0.8</v>
      </c>
      <c r="E10" s="36"/>
      <c r="F10" s="35" t="s">
        <v>169</v>
      </c>
      <c r="G10" s="37"/>
      <c r="H10" s="37"/>
      <c r="I10" s="38">
        <v>2</v>
      </c>
      <c r="J10" s="38" t="s">
        <v>166</v>
      </c>
      <c r="K10" s="38" t="s">
        <v>167</v>
      </c>
      <c r="L10" s="39" t="s">
        <v>168</v>
      </c>
      <c r="M10" s="39" t="s">
        <v>170</v>
      </c>
      <c r="N10" s="37"/>
      <c r="O10" s="52"/>
    </row>
    <row r="11" spans="1:15" s="33" customFormat="1" x14ac:dyDescent="0.25">
      <c r="A11" s="52"/>
      <c r="B11" s="34"/>
      <c r="C11" s="35" t="s">
        <v>23</v>
      </c>
      <c r="D11" s="58">
        <v>3.22</v>
      </c>
      <c r="E11" s="36"/>
      <c r="F11" s="35" t="s">
        <v>184</v>
      </c>
      <c r="G11" s="37"/>
      <c r="H11" s="37"/>
      <c r="I11" s="38">
        <v>1</v>
      </c>
      <c r="J11" s="38" t="s">
        <v>166</v>
      </c>
      <c r="K11" s="38" t="s">
        <v>167</v>
      </c>
      <c r="L11" s="51" t="s">
        <v>154</v>
      </c>
      <c r="M11" s="26" t="s">
        <v>165</v>
      </c>
      <c r="N11" s="37"/>
    </row>
    <row r="12" spans="1:15" s="33" customFormat="1" x14ac:dyDescent="0.25">
      <c r="A12" s="52"/>
      <c r="B12" s="65"/>
      <c r="C12" s="35" t="s">
        <v>24</v>
      </c>
      <c r="D12" s="58">
        <v>3.75</v>
      </c>
      <c r="E12" s="36"/>
      <c r="F12" s="35" t="s">
        <v>25</v>
      </c>
      <c r="G12" s="37"/>
      <c r="H12" s="37"/>
      <c r="I12" s="38">
        <v>1</v>
      </c>
      <c r="J12" s="38" t="s">
        <v>172</v>
      </c>
      <c r="K12" s="38" t="s">
        <v>177</v>
      </c>
      <c r="L12" s="37" t="s">
        <v>183</v>
      </c>
      <c r="M12" s="37"/>
      <c r="N12" s="37"/>
    </row>
    <row r="13" spans="1:15" s="33" customFormat="1" x14ac:dyDescent="0.25">
      <c r="A13" s="52"/>
      <c r="B13" s="34"/>
      <c r="C13" s="35" t="s">
        <v>26</v>
      </c>
      <c r="D13" s="58">
        <v>3.01</v>
      </c>
      <c r="E13" s="36"/>
      <c r="F13" s="35" t="s">
        <v>27</v>
      </c>
      <c r="G13" s="37"/>
      <c r="H13" s="37"/>
      <c r="I13" s="38">
        <v>1</v>
      </c>
      <c r="J13" s="38" t="s">
        <v>166</v>
      </c>
      <c r="K13" s="38" t="s">
        <v>177</v>
      </c>
      <c r="L13" s="37"/>
      <c r="M13" s="37"/>
      <c r="N13" s="37"/>
    </row>
    <row r="14" spans="1:15" s="33" customFormat="1" x14ac:dyDescent="0.25">
      <c r="A14" s="52"/>
      <c r="B14" s="65"/>
      <c r="C14" s="35" t="s">
        <v>28</v>
      </c>
      <c r="D14" s="58">
        <v>4.7300000000000004</v>
      </c>
      <c r="E14" s="36"/>
      <c r="F14" s="35" t="s">
        <v>27</v>
      </c>
      <c r="G14" s="37"/>
      <c r="H14" s="37"/>
      <c r="I14" s="38">
        <v>1</v>
      </c>
      <c r="J14" s="38" t="s">
        <v>166</v>
      </c>
      <c r="K14" s="38" t="s">
        <v>177</v>
      </c>
      <c r="L14" s="37"/>
      <c r="M14" s="37"/>
      <c r="N14" s="37"/>
    </row>
    <row r="15" spans="1:15" s="33" customFormat="1" x14ac:dyDescent="0.25">
      <c r="A15" s="52"/>
      <c r="B15" s="34"/>
      <c r="C15" s="35" t="s">
        <v>29</v>
      </c>
      <c r="D15" s="58">
        <v>1.47</v>
      </c>
      <c r="E15" s="36"/>
      <c r="F15" s="35" t="s">
        <v>163</v>
      </c>
      <c r="G15" s="37"/>
      <c r="H15" s="37"/>
      <c r="I15" s="38">
        <v>3</v>
      </c>
      <c r="J15" s="38" t="s">
        <v>166</v>
      </c>
      <c r="K15" s="38" t="s">
        <v>167</v>
      </c>
      <c r="L15" s="41" t="s">
        <v>164</v>
      </c>
      <c r="M15" s="39" t="s">
        <v>165</v>
      </c>
      <c r="N15" s="37"/>
      <c r="O15" s="52"/>
    </row>
    <row r="16" spans="1:15" ht="15.75" x14ac:dyDescent="0.25">
      <c r="A16" s="66" t="s">
        <v>30</v>
      </c>
      <c r="F16" s="31"/>
    </row>
    <row r="17" spans="1:15" s="33" customFormat="1" x14ac:dyDescent="0.25">
      <c r="A17" s="52"/>
      <c r="B17" s="34"/>
      <c r="C17" s="35" t="s">
        <v>49</v>
      </c>
      <c r="D17" s="58">
        <v>11.6</v>
      </c>
      <c r="E17" s="37"/>
      <c r="F17" s="42" t="s">
        <v>153</v>
      </c>
      <c r="G17" s="37"/>
      <c r="H17" s="37"/>
      <c r="I17" s="38">
        <v>1</v>
      </c>
      <c r="J17" s="44" t="s">
        <v>159</v>
      </c>
      <c r="K17" s="50" t="s">
        <v>160</v>
      </c>
      <c r="L17" s="51" t="s">
        <v>154</v>
      </c>
      <c r="M17" s="39" t="s">
        <v>156</v>
      </c>
      <c r="N17" s="37"/>
      <c r="O17" s="52"/>
    </row>
    <row r="18" spans="1:15" s="33" customFormat="1" x14ac:dyDescent="0.25">
      <c r="A18" s="52"/>
      <c r="B18" s="34"/>
      <c r="C18" s="35" t="s">
        <v>48</v>
      </c>
      <c r="D18" s="58">
        <v>21.12</v>
      </c>
      <c r="E18" s="37"/>
      <c r="F18" s="42" t="s">
        <v>153</v>
      </c>
      <c r="G18" s="37"/>
      <c r="H18" s="37"/>
      <c r="I18" s="38">
        <v>1</v>
      </c>
      <c r="J18" s="43" t="s">
        <v>159</v>
      </c>
      <c r="K18" s="50" t="s">
        <v>160</v>
      </c>
      <c r="L18" s="51" t="s">
        <v>154</v>
      </c>
      <c r="M18" s="26" t="s">
        <v>156</v>
      </c>
      <c r="N18" s="37"/>
      <c r="O18" s="52"/>
    </row>
    <row r="19" spans="1:15" s="33" customFormat="1" x14ac:dyDescent="0.25">
      <c r="A19" s="52"/>
      <c r="B19" s="34"/>
      <c r="C19" s="35" t="s">
        <v>47</v>
      </c>
      <c r="D19" s="58">
        <v>27.78</v>
      </c>
      <c r="E19" s="37"/>
      <c r="F19" s="42" t="s">
        <v>153</v>
      </c>
      <c r="G19" s="37"/>
      <c r="H19" s="37"/>
      <c r="I19" s="38">
        <v>1</v>
      </c>
      <c r="J19" s="48" t="s">
        <v>159</v>
      </c>
      <c r="K19" s="44" t="s">
        <v>160</v>
      </c>
      <c r="L19" s="39" t="s">
        <v>154</v>
      </c>
      <c r="M19" s="41" t="s">
        <v>156</v>
      </c>
      <c r="N19" s="37"/>
      <c r="O19" s="52"/>
    </row>
    <row r="20" spans="1:15" s="33" customFormat="1" x14ac:dyDescent="0.25">
      <c r="A20" s="52"/>
      <c r="B20" s="34"/>
      <c r="C20" s="35" t="s">
        <v>46</v>
      </c>
      <c r="D20" s="58">
        <v>62.8</v>
      </c>
      <c r="E20" s="37"/>
      <c r="F20" s="35" t="s">
        <v>161</v>
      </c>
      <c r="G20" s="37"/>
      <c r="H20" s="37"/>
      <c r="I20" s="38">
        <v>1</v>
      </c>
      <c r="J20" s="45" t="s">
        <v>159</v>
      </c>
      <c r="K20" s="46">
        <v>350</v>
      </c>
      <c r="L20" s="47" t="s">
        <v>162</v>
      </c>
      <c r="M20" s="37"/>
      <c r="N20" s="37"/>
      <c r="O20" s="52"/>
    </row>
    <row r="21" spans="1:15" s="33" customFormat="1" x14ac:dyDescent="0.25">
      <c r="A21" s="52"/>
      <c r="B21" s="34"/>
      <c r="C21" s="35" t="s">
        <v>31</v>
      </c>
      <c r="D21" s="58">
        <v>13.63</v>
      </c>
      <c r="E21" s="37"/>
      <c r="F21" s="35" t="s">
        <v>161</v>
      </c>
      <c r="G21" s="37"/>
      <c r="H21" s="37"/>
      <c r="I21" s="38">
        <v>1</v>
      </c>
      <c r="J21" s="48" t="s">
        <v>159</v>
      </c>
      <c r="K21" s="38">
        <v>150</v>
      </c>
      <c r="L21" s="41" t="s">
        <v>162</v>
      </c>
      <c r="M21" s="37"/>
      <c r="N21" s="37"/>
      <c r="O21" s="52"/>
    </row>
    <row r="22" spans="1:15" ht="15.75" x14ac:dyDescent="0.25">
      <c r="A22" s="4" t="s">
        <v>32</v>
      </c>
      <c r="C22" s="49"/>
      <c r="F22" s="31"/>
    </row>
    <row r="23" spans="1:15" s="33" customFormat="1" x14ac:dyDescent="0.25">
      <c r="A23" s="52"/>
      <c r="B23" s="34"/>
      <c r="C23" s="35" t="s">
        <v>180</v>
      </c>
      <c r="D23" s="58">
        <v>1.04</v>
      </c>
      <c r="E23" s="37"/>
      <c r="F23" s="42" t="s">
        <v>187</v>
      </c>
      <c r="G23" s="37"/>
      <c r="H23" s="37"/>
      <c r="I23" s="38">
        <v>2</v>
      </c>
      <c r="J23" s="38" t="s">
        <v>166</v>
      </c>
      <c r="K23" s="38" t="s">
        <v>177</v>
      </c>
      <c r="L23" s="35" t="s">
        <v>175</v>
      </c>
      <c r="M23" s="62"/>
      <c r="N23" s="37"/>
    </row>
    <row r="24" spans="1:15" s="67" customFormat="1" x14ac:dyDescent="0.25">
      <c r="A24" s="70"/>
      <c r="B24" s="34"/>
      <c r="C24" s="35" t="s">
        <v>43</v>
      </c>
      <c r="D24" s="58">
        <v>4.8</v>
      </c>
      <c r="E24" s="42"/>
      <c r="F24" s="35" t="s">
        <v>186</v>
      </c>
      <c r="G24" s="42"/>
      <c r="H24" s="42"/>
      <c r="I24" s="68">
        <v>1</v>
      </c>
      <c r="J24" s="68" t="s">
        <v>172</v>
      </c>
      <c r="K24" s="68" t="s">
        <v>177</v>
      </c>
      <c r="L24" s="35" t="s">
        <v>185</v>
      </c>
      <c r="M24" s="69" t="s">
        <v>165</v>
      </c>
      <c r="N24" s="42"/>
    </row>
    <row r="25" spans="1:15" x14ac:dyDescent="0.25">
      <c r="A25" s="52"/>
      <c r="B25" s="40"/>
      <c r="C25" s="27" t="s">
        <v>44</v>
      </c>
      <c r="D25" s="56">
        <v>1.44</v>
      </c>
      <c r="E25" s="28"/>
      <c r="F25" s="29" t="s">
        <v>45</v>
      </c>
      <c r="G25" s="28"/>
      <c r="H25" s="28"/>
      <c r="I25" s="30"/>
      <c r="J25" s="30"/>
      <c r="K25" s="30"/>
      <c r="L25" s="29"/>
      <c r="M25" s="29"/>
      <c r="N25" s="28"/>
    </row>
    <row r="26" spans="1:15" x14ac:dyDescent="0.25">
      <c r="F26" s="31"/>
    </row>
    <row r="27" spans="1:15" x14ac:dyDescent="0.25">
      <c r="F27" s="31"/>
    </row>
    <row r="28" spans="1:15" x14ac:dyDescent="0.25">
      <c r="F28" s="31"/>
    </row>
    <row r="29" spans="1:15" x14ac:dyDescent="0.25">
      <c r="F29" s="31"/>
    </row>
    <row r="30" spans="1:15" x14ac:dyDescent="0.25">
      <c r="F30" s="31"/>
    </row>
    <row r="31" spans="1:15" x14ac:dyDescent="0.25">
      <c r="F31" s="31"/>
    </row>
    <row r="32" spans="1:15" x14ac:dyDescent="0.25">
      <c r="F32" s="31"/>
    </row>
    <row r="33" spans="6:6" x14ac:dyDescent="0.25">
      <c r="F33" s="3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82"/>
  <sheetViews>
    <sheetView topLeftCell="C1" workbookViewId="0">
      <pane ySplit="1320" topLeftCell="A55" activePane="bottomLeft"/>
      <selection sqref="A1:N1"/>
      <selection pane="bottomLeft" activeCell="D25" sqref="D25"/>
    </sheetView>
  </sheetViews>
  <sheetFormatPr defaultRowHeight="15" x14ac:dyDescent="0.25"/>
  <cols>
    <col min="1" max="1" width="2.42578125" customWidth="1"/>
    <col min="2" max="2" width="11.140625" style="72" customWidth="1"/>
    <col min="3" max="3" width="35.85546875" customWidth="1"/>
    <col min="4" max="4" width="7.28515625" customWidth="1"/>
    <col min="5" max="5" width="9.42578125" style="24" customWidth="1"/>
    <col min="6" max="6" width="30.7109375" customWidth="1"/>
    <col min="7" max="7" width="6.7109375" customWidth="1"/>
    <col min="8" max="8" width="11.5703125" customWidth="1"/>
    <col min="9" max="9" width="6.28515625" style="32" customWidth="1"/>
    <col min="10" max="10" width="7.28515625" style="32" customWidth="1"/>
    <col min="11" max="11" width="8.140625" style="32" customWidth="1"/>
    <col min="12" max="12" width="30.85546875" customWidth="1"/>
    <col min="13" max="13" width="36.7109375" style="22" customWidth="1"/>
    <col min="14" max="14" width="82.28515625" customWidth="1"/>
  </cols>
  <sheetData>
    <row r="1" spans="1:14" ht="22.5" customHeight="1" thickBot="1" x14ac:dyDescent="0.3">
      <c r="A1" s="125" t="s">
        <v>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5" customFormat="1" ht="27.75" customHeight="1" thickBot="1" x14ac:dyDescent="0.3">
      <c r="B2" s="6" t="s">
        <v>0</v>
      </c>
      <c r="C2" s="7" t="s">
        <v>1</v>
      </c>
      <c r="D2" s="7" t="s">
        <v>2</v>
      </c>
      <c r="E2" s="7" t="s">
        <v>20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157</v>
      </c>
      <c r="K2" s="7" t="s">
        <v>158</v>
      </c>
      <c r="L2" s="7" t="s">
        <v>7</v>
      </c>
      <c r="M2" s="7" t="s">
        <v>155</v>
      </c>
      <c r="N2" s="8" t="s">
        <v>188</v>
      </c>
    </row>
    <row r="3" spans="1:14" s="1" customFormat="1" ht="15.75" customHeight="1" x14ac:dyDescent="0.25">
      <c r="A3" s="4" t="s">
        <v>99</v>
      </c>
      <c r="B3" s="71"/>
    </row>
    <row r="4" spans="1:14" x14ac:dyDescent="0.25">
      <c r="B4" s="18"/>
      <c r="C4" s="18" t="s">
        <v>53</v>
      </c>
      <c r="D4" s="15">
        <v>0.85</v>
      </c>
      <c r="E4" s="77"/>
      <c r="F4" s="10" t="s">
        <v>60</v>
      </c>
      <c r="G4" s="16"/>
      <c r="H4" s="9"/>
      <c r="I4" s="60"/>
      <c r="J4" s="60"/>
      <c r="K4" s="60"/>
      <c r="L4" s="9"/>
      <c r="M4" s="61"/>
      <c r="N4" s="9"/>
    </row>
    <row r="5" spans="1:14" s="85" customFormat="1" x14ac:dyDescent="0.25">
      <c r="A5" s="86"/>
      <c r="B5" s="87">
        <v>1001</v>
      </c>
      <c r="C5" s="79" t="s">
        <v>94</v>
      </c>
      <c r="D5" s="80">
        <v>69.180000000000007</v>
      </c>
      <c r="E5" s="81">
        <v>460</v>
      </c>
      <c r="F5" s="79" t="s">
        <v>192</v>
      </c>
      <c r="G5" s="102"/>
      <c r="H5" s="82"/>
      <c r="I5" s="83">
        <v>1</v>
      </c>
      <c r="J5" s="83" t="s">
        <v>216</v>
      </c>
      <c r="K5" s="83">
        <v>350</v>
      </c>
      <c r="L5" s="82" t="s">
        <v>190</v>
      </c>
      <c r="M5" s="88" t="s">
        <v>215</v>
      </c>
      <c r="N5" s="88" t="s">
        <v>217</v>
      </c>
    </row>
    <row r="6" spans="1:14" s="92" customFormat="1" ht="15.75" x14ac:dyDescent="0.25">
      <c r="A6" s="98"/>
      <c r="B6" s="87">
        <v>1002</v>
      </c>
      <c r="C6" s="79" t="s">
        <v>54</v>
      </c>
      <c r="D6" s="80">
        <v>2.12</v>
      </c>
      <c r="E6" s="93">
        <v>6</v>
      </c>
      <c r="F6" s="79" t="s">
        <v>218</v>
      </c>
      <c r="G6" s="94"/>
      <c r="H6" s="94"/>
      <c r="I6" s="95">
        <v>2</v>
      </c>
      <c r="J6" s="95" t="s">
        <v>166</v>
      </c>
      <c r="K6" s="95">
        <v>90</v>
      </c>
      <c r="L6" s="94" t="s">
        <v>219</v>
      </c>
      <c r="M6" s="96"/>
      <c r="N6" s="103"/>
    </row>
    <row r="7" spans="1:14" s="85" customFormat="1" x14ac:dyDescent="0.25">
      <c r="A7" s="86"/>
      <c r="B7" s="87">
        <v>1003</v>
      </c>
      <c r="C7" s="79" t="s">
        <v>55</v>
      </c>
      <c r="D7" s="80">
        <v>1.19</v>
      </c>
      <c r="E7" s="81">
        <v>2</v>
      </c>
      <c r="F7" s="89"/>
      <c r="G7" s="102"/>
      <c r="H7" s="102"/>
      <c r="I7" s="83"/>
      <c r="J7" s="83"/>
      <c r="K7" s="83"/>
      <c r="L7" s="102"/>
      <c r="M7" s="88"/>
      <c r="N7" s="102"/>
    </row>
    <row r="8" spans="1:14" s="85" customFormat="1" x14ac:dyDescent="0.25">
      <c r="A8" s="86"/>
      <c r="B8" s="87">
        <v>1004</v>
      </c>
      <c r="C8" s="79" t="s">
        <v>56</v>
      </c>
      <c r="D8" s="80">
        <v>1.19</v>
      </c>
      <c r="E8" s="81"/>
      <c r="F8" s="89"/>
      <c r="G8" s="102"/>
      <c r="H8" s="102"/>
      <c r="I8" s="83"/>
      <c r="J8" s="83"/>
      <c r="K8" s="83"/>
      <c r="L8" s="102"/>
      <c r="M8" s="84"/>
      <c r="N8" s="102"/>
    </row>
    <row r="9" spans="1:14" s="85" customFormat="1" x14ac:dyDescent="0.25">
      <c r="A9" s="86"/>
      <c r="B9" s="87">
        <v>1007</v>
      </c>
      <c r="C9" s="79" t="s">
        <v>95</v>
      </c>
      <c r="D9" s="80">
        <v>1.02</v>
      </c>
      <c r="E9" s="81">
        <v>0.5</v>
      </c>
      <c r="F9" s="79" t="s">
        <v>220</v>
      </c>
      <c r="G9" s="102"/>
      <c r="H9" s="102"/>
      <c r="I9" s="83">
        <v>2</v>
      </c>
      <c r="J9" s="83" t="s">
        <v>202</v>
      </c>
      <c r="K9" s="83" t="s">
        <v>222</v>
      </c>
      <c r="L9" s="102" t="s">
        <v>221</v>
      </c>
      <c r="M9" s="88"/>
      <c r="N9" s="102"/>
    </row>
    <row r="10" spans="1:14" s="85" customFormat="1" x14ac:dyDescent="0.25">
      <c r="A10" s="86"/>
      <c r="B10" s="87">
        <v>1011</v>
      </c>
      <c r="C10" s="79" t="s">
        <v>96</v>
      </c>
      <c r="D10" s="80">
        <v>3.38</v>
      </c>
      <c r="E10" s="81">
        <v>22</v>
      </c>
      <c r="F10" s="79" t="s">
        <v>223</v>
      </c>
      <c r="G10" s="102"/>
      <c r="H10" s="102"/>
      <c r="I10" s="83">
        <v>2</v>
      </c>
      <c r="J10" s="83" t="s">
        <v>224</v>
      </c>
      <c r="K10" s="83">
        <v>90</v>
      </c>
      <c r="L10" s="102" t="s">
        <v>244</v>
      </c>
      <c r="M10" s="88"/>
      <c r="N10" s="100" t="s">
        <v>225</v>
      </c>
    </row>
    <row r="11" spans="1:14" s="85" customFormat="1" x14ac:dyDescent="0.25">
      <c r="A11" s="86"/>
      <c r="B11" s="87" t="s">
        <v>90</v>
      </c>
      <c r="C11" s="79" t="s">
        <v>88</v>
      </c>
      <c r="D11" s="80">
        <v>11.53</v>
      </c>
      <c r="E11" s="81">
        <v>26</v>
      </c>
      <c r="F11" s="79" t="s">
        <v>189</v>
      </c>
      <c r="G11" s="102"/>
      <c r="H11" s="102"/>
      <c r="I11" s="83">
        <v>2</v>
      </c>
      <c r="J11" s="83" t="s">
        <v>172</v>
      </c>
      <c r="K11" s="83">
        <v>90</v>
      </c>
      <c r="L11" s="102" t="s">
        <v>244</v>
      </c>
      <c r="M11" s="84"/>
      <c r="N11" s="100" t="s">
        <v>240</v>
      </c>
    </row>
    <row r="12" spans="1:14" s="85" customFormat="1" x14ac:dyDescent="0.25">
      <c r="A12" s="86"/>
      <c r="B12" s="87">
        <v>1012</v>
      </c>
      <c r="C12" s="79" t="s">
        <v>97</v>
      </c>
      <c r="D12" s="80">
        <v>2.12</v>
      </c>
      <c r="E12" s="81">
        <v>3</v>
      </c>
      <c r="F12" s="79" t="s">
        <v>226</v>
      </c>
      <c r="G12" s="102"/>
      <c r="H12" s="102"/>
      <c r="I12" s="83">
        <v>2</v>
      </c>
      <c r="J12" s="83" t="s">
        <v>166</v>
      </c>
      <c r="K12" s="83">
        <v>20</v>
      </c>
      <c r="L12" s="102" t="s">
        <v>227</v>
      </c>
      <c r="M12" s="84"/>
      <c r="N12" s="79" t="s">
        <v>228</v>
      </c>
    </row>
    <row r="13" spans="1:14" s="85" customFormat="1" x14ac:dyDescent="0.25">
      <c r="A13" s="86"/>
      <c r="B13" s="87" t="s">
        <v>91</v>
      </c>
      <c r="C13" s="79" t="s">
        <v>89</v>
      </c>
      <c r="D13" s="80">
        <v>0.89</v>
      </c>
      <c r="E13" s="81"/>
      <c r="F13" s="89"/>
      <c r="G13" s="102"/>
      <c r="H13" s="102"/>
      <c r="I13" s="83">
        <v>2</v>
      </c>
      <c r="J13" s="83" t="s">
        <v>166</v>
      </c>
      <c r="K13" s="83">
        <v>90</v>
      </c>
      <c r="L13" s="102"/>
      <c r="M13" s="84"/>
      <c r="N13" s="79"/>
    </row>
    <row r="14" spans="1:14" s="85" customFormat="1" x14ac:dyDescent="0.25">
      <c r="A14" s="86"/>
      <c r="B14" s="87">
        <v>1013</v>
      </c>
      <c r="C14" s="79" t="s">
        <v>229</v>
      </c>
      <c r="D14" s="80">
        <v>1.06</v>
      </c>
      <c r="E14" s="81">
        <v>5</v>
      </c>
      <c r="F14" s="79" t="s">
        <v>192</v>
      </c>
      <c r="G14" s="102"/>
      <c r="H14" s="102"/>
      <c r="I14" s="83">
        <v>2</v>
      </c>
      <c r="J14" s="83" t="s">
        <v>230</v>
      </c>
      <c r="K14" s="83">
        <v>20</v>
      </c>
      <c r="L14" s="82" t="s">
        <v>190</v>
      </c>
      <c r="M14" s="88" t="s">
        <v>215</v>
      </c>
      <c r="N14" s="88" t="s">
        <v>231</v>
      </c>
    </row>
    <row r="15" spans="1:14" s="85" customFormat="1" x14ac:dyDescent="0.25">
      <c r="A15" s="86"/>
      <c r="B15" s="87">
        <v>1014</v>
      </c>
      <c r="C15" s="79" t="s">
        <v>98</v>
      </c>
      <c r="D15" s="80">
        <v>6.31</v>
      </c>
      <c r="E15" s="81">
        <v>11.5</v>
      </c>
      <c r="F15" s="94" t="s">
        <v>220</v>
      </c>
      <c r="G15" s="102"/>
      <c r="H15" s="102"/>
      <c r="I15" s="83">
        <v>2</v>
      </c>
      <c r="J15" s="83" t="s">
        <v>159</v>
      </c>
      <c r="K15" s="83" t="s">
        <v>222</v>
      </c>
      <c r="L15" s="102" t="s">
        <v>221</v>
      </c>
      <c r="M15" s="84"/>
      <c r="N15" s="100" t="s">
        <v>232</v>
      </c>
    </row>
    <row r="16" spans="1:14" s="85" customFormat="1" x14ac:dyDescent="0.25">
      <c r="A16" s="86"/>
      <c r="B16" s="87">
        <v>1015</v>
      </c>
      <c r="C16" s="79" t="s">
        <v>61</v>
      </c>
      <c r="D16" s="80"/>
      <c r="E16" s="81"/>
      <c r="F16" s="104"/>
      <c r="G16" s="102"/>
      <c r="H16" s="102"/>
      <c r="I16" s="83"/>
      <c r="J16" s="105"/>
      <c r="K16" s="105"/>
      <c r="L16" s="102"/>
      <c r="M16" s="88"/>
      <c r="N16" s="102" t="s">
        <v>233</v>
      </c>
    </row>
    <row r="17" spans="1:14" s="85" customFormat="1" x14ac:dyDescent="0.25">
      <c r="A17" s="86"/>
      <c r="B17" s="87">
        <v>1016</v>
      </c>
      <c r="C17" s="79" t="s">
        <v>57</v>
      </c>
      <c r="D17" s="80">
        <v>2.2799999999999998</v>
      </c>
      <c r="E17" s="81"/>
      <c r="F17" s="89"/>
      <c r="G17" s="102"/>
      <c r="H17" s="102"/>
      <c r="I17" s="83"/>
      <c r="J17" s="105"/>
      <c r="K17" s="105"/>
      <c r="L17" s="102"/>
      <c r="M17" s="88"/>
      <c r="N17" s="102"/>
    </row>
    <row r="18" spans="1:14" s="85" customFormat="1" x14ac:dyDescent="0.25">
      <c r="A18" s="86"/>
      <c r="B18" s="87">
        <v>1017</v>
      </c>
      <c r="C18" s="79" t="s">
        <v>58</v>
      </c>
      <c r="D18" s="80">
        <v>3.81</v>
      </c>
      <c r="E18" s="81">
        <v>25</v>
      </c>
      <c r="F18" s="79" t="s">
        <v>192</v>
      </c>
      <c r="G18" s="102"/>
      <c r="H18" s="102"/>
      <c r="I18" s="83">
        <v>2</v>
      </c>
      <c r="J18" s="105" t="s">
        <v>172</v>
      </c>
      <c r="K18" s="105">
        <v>90</v>
      </c>
      <c r="L18" s="82" t="s">
        <v>190</v>
      </c>
      <c r="M18" s="88" t="s">
        <v>245</v>
      </c>
      <c r="N18" s="102"/>
    </row>
    <row r="19" spans="1:14" s="85" customFormat="1" ht="15.75" x14ac:dyDescent="0.25">
      <c r="A19" s="66"/>
      <c r="B19" s="87">
        <v>1018</v>
      </c>
      <c r="C19" s="79" t="s">
        <v>59</v>
      </c>
      <c r="D19" s="102"/>
      <c r="E19" s="81"/>
      <c r="F19" s="104"/>
      <c r="G19" s="102"/>
      <c r="H19" s="102"/>
      <c r="I19" s="83"/>
      <c r="J19" s="105"/>
      <c r="K19" s="83"/>
      <c r="L19" s="102"/>
      <c r="M19" s="84"/>
      <c r="N19" s="102"/>
    </row>
    <row r="20" spans="1:14" s="85" customFormat="1" x14ac:dyDescent="0.25">
      <c r="A20" s="86"/>
      <c r="B20" s="87">
        <v>1020</v>
      </c>
      <c r="C20" s="79" t="s">
        <v>62</v>
      </c>
      <c r="D20" s="80">
        <v>1.23</v>
      </c>
      <c r="E20" s="81">
        <v>3</v>
      </c>
      <c r="F20" s="79" t="s">
        <v>192</v>
      </c>
      <c r="G20" s="82"/>
      <c r="H20" s="82"/>
      <c r="I20" s="83">
        <v>1</v>
      </c>
      <c r="J20" s="105" t="s">
        <v>194</v>
      </c>
      <c r="K20" s="83">
        <v>20</v>
      </c>
      <c r="L20" s="82" t="s">
        <v>190</v>
      </c>
      <c r="M20" s="88" t="s">
        <v>215</v>
      </c>
      <c r="N20" s="88" t="s">
        <v>234</v>
      </c>
    </row>
    <row r="21" spans="1:14" s="85" customFormat="1" x14ac:dyDescent="0.25">
      <c r="A21" s="86"/>
      <c r="B21" s="87">
        <v>1021</v>
      </c>
      <c r="C21" s="79" t="s">
        <v>63</v>
      </c>
      <c r="D21" s="80">
        <v>1.23</v>
      </c>
      <c r="E21" s="81"/>
      <c r="F21" s="89"/>
      <c r="G21" s="82"/>
      <c r="H21" s="82"/>
      <c r="I21" s="83"/>
      <c r="J21" s="83"/>
      <c r="K21" s="83"/>
      <c r="L21" s="82"/>
      <c r="M21" s="84"/>
      <c r="N21" s="82"/>
    </row>
    <row r="22" spans="1:14" s="85" customFormat="1" x14ac:dyDescent="0.25">
      <c r="A22" s="86"/>
      <c r="B22" s="87">
        <v>1022</v>
      </c>
      <c r="C22" s="79" t="s">
        <v>64</v>
      </c>
      <c r="D22" s="80">
        <v>4.3</v>
      </c>
      <c r="E22" s="81">
        <v>31</v>
      </c>
      <c r="F22" s="79" t="s">
        <v>192</v>
      </c>
      <c r="G22" s="82"/>
      <c r="H22" s="82"/>
      <c r="I22" s="83">
        <v>2</v>
      </c>
      <c r="J22" s="83" t="s">
        <v>166</v>
      </c>
      <c r="K22" s="83">
        <v>90</v>
      </c>
      <c r="L22" s="82" t="s">
        <v>190</v>
      </c>
      <c r="M22" s="88" t="s">
        <v>215</v>
      </c>
      <c r="N22" s="82"/>
    </row>
    <row r="23" spans="1:14" s="85" customFormat="1" x14ac:dyDescent="0.25">
      <c r="A23" s="86"/>
      <c r="B23" s="87">
        <v>1023</v>
      </c>
      <c r="C23" s="79" t="s">
        <v>65</v>
      </c>
      <c r="D23" s="80">
        <v>1.27</v>
      </c>
      <c r="E23" s="81">
        <v>3.5</v>
      </c>
      <c r="F23" s="89"/>
      <c r="G23" s="82"/>
      <c r="H23" s="82"/>
      <c r="I23" s="95"/>
      <c r="J23" s="95"/>
      <c r="K23" s="95"/>
      <c r="L23" s="82"/>
      <c r="M23" s="97"/>
      <c r="N23" s="82"/>
    </row>
    <row r="24" spans="1:14" s="85" customFormat="1" x14ac:dyDescent="0.25">
      <c r="A24" s="86"/>
      <c r="B24" s="87">
        <v>1024</v>
      </c>
      <c r="C24" s="79" t="s">
        <v>66</v>
      </c>
      <c r="D24" s="80">
        <v>3.59</v>
      </c>
      <c r="E24" s="81">
        <v>16</v>
      </c>
      <c r="F24" s="79" t="s">
        <v>196</v>
      </c>
      <c r="G24" s="82"/>
      <c r="H24" s="82"/>
      <c r="I24" s="83">
        <v>1</v>
      </c>
      <c r="J24" s="83" t="s">
        <v>172</v>
      </c>
      <c r="K24" s="83">
        <v>90</v>
      </c>
      <c r="L24" s="82" t="s">
        <v>190</v>
      </c>
      <c r="M24" s="88" t="s">
        <v>197</v>
      </c>
      <c r="N24" s="82" t="s">
        <v>235</v>
      </c>
    </row>
    <row r="25" spans="1:14" s="85" customFormat="1" x14ac:dyDescent="0.25">
      <c r="A25" s="86"/>
      <c r="B25" s="87">
        <v>1025</v>
      </c>
      <c r="C25" s="79" t="s">
        <v>67</v>
      </c>
      <c r="D25" s="80">
        <v>3.59</v>
      </c>
      <c r="E25" s="81">
        <v>16</v>
      </c>
      <c r="F25" s="79" t="s">
        <v>196</v>
      </c>
      <c r="G25" s="82"/>
      <c r="H25" s="82"/>
      <c r="I25" s="83">
        <v>1</v>
      </c>
      <c r="J25" s="83" t="s">
        <v>172</v>
      </c>
      <c r="K25" s="83">
        <v>90</v>
      </c>
      <c r="L25" s="82" t="s">
        <v>190</v>
      </c>
      <c r="M25" s="88" t="s">
        <v>197</v>
      </c>
      <c r="N25" s="82" t="s">
        <v>236</v>
      </c>
    </row>
    <row r="26" spans="1:14" s="85" customFormat="1" x14ac:dyDescent="0.25">
      <c r="A26" s="86"/>
      <c r="B26" s="87">
        <v>1026</v>
      </c>
      <c r="C26" s="79" t="s">
        <v>72</v>
      </c>
      <c r="D26" s="80"/>
      <c r="E26" s="81"/>
      <c r="F26" s="89"/>
      <c r="G26" s="82"/>
      <c r="H26" s="82"/>
      <c r="I26" s="83"/>
      <c r="J26" s="83"/>
      <c r="K26" s="83"/>
      <c r="L26" s="82"/>
      <c r="M26" s="84"/>
      <c r="N26" s="82"/>
    </row>
    <row r="27" spans="1:14" s="85" customFormat="1" x14ac:dyDescent="0.25">
      <c r="A27" s="86"/>
      <c r="B27" s="87">
        <v>1027</v>
      </c>
      <c r="C27" s="79" t="s">
        <v>68</v>
      </c>
      <c r="D27" s="80">
        <v>0.99</v>
      </c>
      <c r="E27" s="81">
        <v>5</v>
      </c>
      <c r="F27" s="79" t="s">
        <v>192</v>
      </c>
      <c r="G27" s="82"/>
      <c r="H27" s="82"/>
      <c r="I27" s="83">
        <v>4</v>
      </c>
      <c r="J27" s="83" t="s">
        <v>166</v>
      </c>
      <c r="K27" s="83">
        <v>90</v>
      </c>
      <c r="L27" s="82" t="s">
        <v>190</v>
      </c>
      <c r="M27" s="88" t="s">
        <v>215</v>
      </c>
      <c r="N27" s="82"/>
    </row>
    <row r="28" spans="1:14" s="85" customFormat="1" x14ac:dyDescent="0.25">
      <c r="A28" s="86"/>
      <c r="B28" s="87">
        <v>1028</v>
      </c>
      <c r="C28" s="79" t="s">
        <v>69</v>
      </c>
      <c r="D28" s="80"/>
      <c r="E28" s="81"/>
      <c r="F28" s="89"/>
      <c r="G28" s="82"/>
      <c r="H28" s="82"/>
      <c r="I28" s="83"/>
      <c r="J28" s="83"/>
      <c r="K28" s="83"/>
      <c r="L28" s="82"/>
      <c r="M28" s="84"/>
      <c r="N28" s="82"/>
    </row>
    <row r="29" spans="1:14" s="85" customFormat="1" x14ac:dyDescent="0.25">
      <c r="A29" s="86"/>
      <c r="B29" s="87">
        <v>1029</v>
      </c>
      <c r="C29" s="79" t="s">
        <v>70</v>
      </c>
      <c r="D29" s="80">
        <v>0.96</v>
      </c>
      <c r="E29" s="81">
        <v>2</v>
      </c>
      <c r="F29" s="79" t="s">
        <v>237</v>
      </c>
      <c r="G29" s="82"/>
      <c r="H29" s="82"/>
      <c r="I29" s="83">
        <v>6</v>
      </c>
      <c r="J29" s="83" t="s">
        <v>172</v>
      </c>
      <c r="K29" s="83">
        <v>90</v>
      </c>
      <c r="L29" s="82" t="s">
        <v>238</v>
      </c>
      <c r="M29" s="84"/>
      <c r="N29" s="79" t="s">
        <v>239</v>
      </c>
    </row>
    <row r="30" spans="1:14" x14ac:dyDescent="0.25">
      <c r="A30" s="86"/>
      <c r="B30" s="19">
        <v>1030</v>
      </c>
      <c r="C30" s="13" t="s">
        <v>71</v>
      </c>
      <c r="D30" s="15">
        <v>0.56000000000000005</v>
      </c>
      <c r="E30" s="77"/>
      <c r="F30" s="12"/>
      <c r="G30" s="9"/>
      <c r="H30" s="9"/>
      <c r="I30" s="30"/>
      <c r="J30" s="30"/>
      <c r="K30" s="30"/>
      <c r="L30" s="9"/>
      <c r="M30" s="28"/>
      <c r="N30" s="9"/>
    </row>
    <row r="31" spans="1:14" s="85" customFormat="1" x14ac:dyDescent="0.25">
      <c r="A31" s="86"/>
      <c r="B31" s="87">
        <v>1059</v>
      </c>
      <c r="C31" s="79" t="s">
        <v>82</v>
      </c>
      <c r="D31" s="80">
        <v>1.91</v>
      </c>
      <c r="E31" s="81">
        <v>14.5</v>
      </c>
      <c r="F31" s="79" t="s">
        <v>196</v>
      </c>
      <c r="G31" s="82"/>
      <c r="H31" s="82"/>
      <c r="I31" s="83">
        <v>1</v>
      </c>
      <c r="J31" s="83" t="s">
        <v>172</v>
      </c>
      <c r="K31" s="83">
        <v>90</v>
      </c>
      <c r="L31" s="82" t="s">
        <v>190</v>
      </c>
      <c r="M31" s="88" t="s">
        <v>252</v>
      </c>
      <c r="N31" s="91" t="s">
        <v>198</v>
      </c>
    </row>
    <row r="32" spans="1:14" s="85" customFormat="1" x14ac:dyDescent="0.25">
      <c r="A32" s="86"/>
      <c r="B32" s="87">
        <v>1060</v>
      </c>
      <c r="C32" s="79" t="s">
        <v>83</v>
      </c>
      <c r="D32" s="80">
        <v>1.91</v>
      </c>
      <c r="E32" s="81">
        <v>11.5</v>
      </c>
      <c r="F32" s="79" t="s">
        <v>196</v>
      </c>
      <c r="G32" s="82"/>
      <c r="H32" s="82"/>
      <c r="I32" s="83">
        <v>1</v>
      </c>
      <c r="J32" s="83" t="s">
        <v>172</v>
      </c>
      <c r="K32" s="83">
        <v>90</v>
      </c>
      <c r="L32" s="82" t="s">
        <v>190</v>
      </c>
      <c r="M32" s="88" t="s">
        <v>253</v>
      </c>
      <c r="N32" s="91" t="s">
        <v>199</v>
      </c>
    </row>
    <row r="33" spans="1:14" x14ac:dyDescent="0.25">
      <c r="B33" s="19"/>
      <c r="C33" s="13" t="s">
        <v>86</v>
      </c>
      <c r="D33" s="16"/>
      <c r="E33" s="77"/>
      <c r="F33" s="12" t="s">
        <v>87</v>
      </c>
      <c r="G33" s="9"/>
      <c r="H33" s="9"/>
      <c r="I33" s="30"/>
      <c r="J33" s="30"/>
      <c r="K33" s="30"/>
      <c r="L33" s="9"/>
      <c r="M33" s="28"/>
      <c r="N33" s="9"/>
    </row>
    <row r="34" spans="1:14" ht="18.75" x14ac:dyDescent="0.25">
      <c r="A34" s="4" t="s">
        <v>100</v>
      </c>
      <c r="F34" s="3"/>
    </row>
    <row r="35" spans="1:14" s="85" customFormat="1" x14ac:dyDescent="0.25">
      <c r="A35" s="86"/>
      <c r="B35" s="87">
        <v>101</v>
      </c>
      <c r="C35" s="79" t="s">
        <v>92</v>
      </c>
      <c r="D35" s="80">
        <v>26.75</v>
      </c>
      <c r="E35" s="81">
        <v>346.8</v>
      </c>
      <c r="F35" s="79" t="s">
        <v>201</v>
      </c>
      <c r="G35" s="82"/>
      <c r="H35" s="82"/>
      <c r="I35" s="83">
        <v>1</v>
      </c>
      <c r="J35" s="83" t="s">
        <v>202</v>
      </c>
      <c r="K35" s="83" t="s">
        <v>203</v>
      </c>
      <c r="L35" s="82" t="s">
        <v>200</v>
      </c>
      <c r="M35" s="84"/>
      <c r="N35" s="82" t="s">
        <v>204</v>
      </c>
    </row>
    <row r="36" spans="1:14" s="85" customFormat="1" x14ac:dyDescent="0.25">
      <c r="A36" s="86"/>
      <c r="B36" s="87">
        <v>102</v>
      </c>
      <c r="C36" s="79" t="s">
        <v>73</v>
      </c>
      <c r="D36" s="80">
        <v>15.22</v>
      </c>
      <c r="E36" s="81">
        <v>156.5</v>
      </c>
      <c r="F36" s="79" t="s">
        <v>205</v>
      </c>
      <c r="G36" s="82"/>
      <c r="H36" s="82"/>
      <c r="I36" s="83">
        <v>1</v>
      </c>
      <c r="J36" s="83" t="s">
        <v>159</v>
      </c>
      <c r="K36" s="83" t="s">
        <v>203</v>
      </c>
      <c r="L36" s="82" t="s">
        <v>190</v>
      </c>
      <c r="M36" s="90" t="s">
        <v>206</v>
      </c>
      <c r="N36" s="82" t="s">
        <v>204</v>
      </c>
    </row>
    <row r="37" spans="1:14" s="85" customFormat="1" x14ac:dyDescent="0.25">
      <c r="A37" s="86"/>
      <c r="B37" s="87">
        <v>103</v>
      </c>
      <c r="C37" s="79" t="s">
        <v>74</v>
      </c>
      <c r="D37" s="80">
        <v>14.43</v>
      </c>
      <c r="E37" s="81">
        <v>60</v>
      </c>
      <c r="F37" s="89"/>
      <c r="G37" s="82"/>
      <c r="H37" s="82"/>
      <c r="I37" s="83"/>
      <c r="J37" s="83"/>
      <c r="K37" s="83"/>
      <c r="L37" s="82"/>
      <c r="M37" s="84"/>
      <c r="N37" s="82"/>
    </row>
    <row r="38" spans="1:14" s="85" customFormat="1" x14ac:dyDescent="0.25">
      <c r="A38" s="86"/>
      <c r="B38" s="87">
        <v>104</v>
      </c>
      <c r="C38" s="79" t="s">
        <v>75</v>
      </c>
      <c r="D38" s="80">
        <v>3.23</v>
      </c>
      <c r="E38" s="81"/>
      <c r="F38" s="89"/>
      <c r="G38" s="82"/>
      <c r="H38" s="82"/>
      <c r="I38" s="83"/>
      <c r="J38" s="83"/>
      <c r="K38" s="83"/>
      <c r="L38" s="82"/>
      <c r="M38" s="84"/>
      <c r="N38" s="82"/>
    </row>
    <row r="39" spans="1:14" s="92" customFormat="1" x14ac:dyDescent="0.25">
      <c r="A39" s="98"/>
      <c r="B39" s="87">
        <v>105</v>
      </c>
      <c r="C39" s="79" t="s">
        <v>93</v>
      </c>
      <c r="D39" s="80">
        <v>4.49</v>
      </c>
      <c r="E39" s="93">
        <v>6</v>
      </c>
      <c r="F39" s="79" t="s">
        <v>207</v>
      </c>
      <c r="G39" s="94"/>
      <c r="H39" s="94"/>
      <c r="I39" s="95">
        <v>1</v>
      </c>
      <c r="J39" s="95" t="s">
        <v>166</v>
      </c>
      <c r="K39" s="95">
        <v>20</v>
      </c>
      <c r="L39" s="94" t="s">
        <v>208</v>
      </c>
      <c r="M39" s="97" t="s">
        <v>206</v>
      </c>
      <c r="N39" s="94"/>
    </row>
    <row r="40" spans="1:14" ht="18.75" x14ac:dyDescent="0.25">
      <c r="A40" s="4" t="s">
        <v>101</v>
      </c>
      <c r="B40" s="73"/>
      <c r="F40" s="3"/>
    </row>
    <row r="41" spans="1:14" s="85" customFormat="1" x14ac:dyDescent="0.25">
      <c r="A41" s="86"/>
      <c r="B41" s="87">
        <v>101</v>
      </c>
      <c r="C41" s="79" t="s">
        <v>76</v>
      </c>
      <c r="D41" s="80">
        <v>4.2699999999999996</v>
      </c>
      <c r="E41" s="81">
        <v>37</v>
      </c>
      <c r="F41" s="79" t="s">
        <v>192</v>
      </c>
      <c r="G41" s="82"/>
      <c r="H41" s="82"/>
      <c r="I41" s="83">
        <v>2</v>
      </c>
      <c r="J41" s="83" t="s">
        <v>172</v>
      </c>
      <c r="K41" s="83" t="s">
        <v>177</v>
      </c>
      <c r="L41" s="82" t="s">
        <v>190</v>
      </c>
      <c r="M41" s="88" t="s">
        <v>191</v>
      </c>
      <c r="N41" s="82"/>
    </row>
    <row r="42" spans="1:14" s="85" customFormat="1" x14ac:dyDescent="0.25">
      <c r="A42" s="86"/>
      <c r="B42" s="87">
        <v>102</v>
      </c>
      <c r="C42" s="79" t="s">
        <v>77</v>
      </c>
      <c r="D42" s="80">
        <v>4.2699999999999996</v>
      </c>
      <c r="E42" s="81">
        <v>24</v>
      </c>
      <c r="F42" s="79" t="s">
        <v>192</v>
      </c>
      <c r="G42" s="82"/>
      <c r="H42" s="82"/>
      <c r="I42" s="83">
        <v>2</v>
      </c>
      <c r="J42" s="83" t="s">
        <v>172</v>
      </c>
      <c r="K42" s="83" t="s">
        <v>177</v>
      </c>
      <c r="L42" s="82" t="s">
        <v>190</v>
      </c>
      <c r="M42" s="88" t="s">
        <v>191</v>
      </c>
      <c r="N42" s="82" t="s">
        <v>193</v>
      </c>
    </row>
    <row r="43" spans="1:14" s="85" customFormat="1" x14ac:dyDescent="0.25">
      <c r="A43" s="86"/>
      <c r="B43" s="87">
        <v>103</v>
      </c>
      <c r="C43" s="79" t="s">
        <v>78</v>
      </c>
      <c r="D43" s="80">
        <v>0.79</v>
      </c>
      <c r="E43" s="81">
        <v>3.6</v>
      </c>
      <c r="F43" s="79" t="s">
        <v>192</v>
      </c>
      <c r="G43" s="82"/>
      <c r="H43" s="82"/>
      <c r="I43" s="83">
        <v>1</v>
      </c>
      <c r="J43" s="83" t="s">
        <v>194</v>
      </c>
      <c r="K43" s="83" t="s">
        <v>167</v>
      </c>
      <c r="L43" s="82" t="s">
        <v>190</v>
      </c>
      <c r="M43" s="88" t="s">
        <v>191</v>
      </c>
      <c r="N43" s="82"/>
    </row>
    <row r="44" spans="1:14" s="85" customFormat="1" x14ac:dyDescent="0.25">
      <c r="A44" s="86"/>
      <c r="B44" s="87">
        <v>104</v>
      </c>
      <c r="C44" s="79" t="s">
        <v>79</v>
      </c>
      <c r="D44" s="80">
        <v>0.73</v>
      </c>
      <c r="E44" s="81">
        <v>1.8</v>
      </c>
      <c r="F44" s="79" t="s">
        <v>192</v>
      </c>
      <c r="G44" s="82"/>
      <c r="H44" s="82"/>
      <c r="I44" s="83">
        <v>1</v>
      </c>
      <c r="J44" s="83" t="s">
        <v>194</v>
      </c>
      <c r="K44" s="83" t="s">
        <v>167</v>
      </c>
      <c r="L44" s="82" t="s">
        <v>190</v>
      </c>
      <c r="M44" s="88" t="s">
        <v>191</v>
      </c>
      <c r="N44" s="82"/>
    </row>
    <row r="45" spans="1:14" s="85" customFormat="1" x14ac:dyDescent="0.25">
      <c r="A45" s="86"/>
      <c r="B45" s="87">
        <v>108</v>
      </c>
      <c r="C45" s="79" t="s">
        <v>80</v>
      </c>
      <c r="D45" s="80">
        <v>2.96</v>
      </c>
      <c r="E45" s="81">
        <v>14</v>
      </c>
      <c r="F45" s="79" t="s">
        <v>192</v>
      </c>
      <c r="G45" s="82"/>
      <c r="H45" s="82"/>
      <c r="I45" s="83">
        <v>2</v>
      </c>
      <c r="J45" s="83" t="s">
        <v>166</v>
      </c>
      <c r="K45" s="83" t="s">
        <v>177</v>
      </c>
      <c r="L45" s="82" t="s">
        <v>190</v>
      </c>
      <c r="M45" s="88" t="s">
        <v>191</v>
      </c>
      <c r="N45" s="82"/>
    </row>
    <row r="46" spans="1:14" s="85" customFormat="1" x14ac:dyDescent="0.25">
      <c r="A46" s="86"/>
      <c r="B46" s="87">
        <v>109</v>
      </c>
      <c r="C46" s="79" t="s">
        <v>81</v>
      </c>
      <c r="D46" s="80">
        <v>0.8</v>
      </c>
      <c r="E46" s="81">
        <v>3</v>
      </c>
      <c r="F46" s="79" t="s">
        <v>192</v>
      </c>
      <c r="G46" s="82"/>
      <c r="H46" s="82"/>
      <c r="I46" s="83">
        <v>2</v>
      </c>
      <c r="J46" s="83" t="s">
        <v>172</v>
      </c>
      <c r="K46" s="83" t="s">
        <v>177</v>
      </c>
      <c r="L46" s="82" t="s">
        <v>190</v>
      </c>
      <c r="M46" s="88" t="s">
        <v>191</v>
      </c>
      <c r="N46" s="82" t="s">
        <v>195</v>
      </c>
    </row>
    <row r="47" spans="1:14" ht="18.75" x14ac:dyDescent="0.25">
      <c r="A47" s="4" t="s">
        <v>102</v>
      </c>
      <c r="B47" s="73"/>
      <c r="C47" s="14"/>
      <c r="F47" s="3"/>
    </row>
    <row r="48" spans="1:14" s="92" customFormat="1" x14ac:dyDescent="0.25">
      <c r="A48" s="98"/>
      <c r="B48" s="87">
        <v>101</v>
      </c>
      <c r="C48" s="79" t="s">
        <v>84</v>
      </c>
      <c r="D48" s="80">
        <v>14.33</v>
      </c>
      <c r="E48" s="93">
        <v>111.8</v>
      </c>
      <c r="F48" s="79" t="s">
        <v>209</v>
      </c>
      <c r="G48" s="94"/>
      <c r="H48" s="94"/>
      <c r="I48" s="95">
        <v>1</v>
      </c>
      <c r="J48" s="95" t="s">
        <v>210</v>
      </c>
      <c r="K48" s="95">
        <v>150</v>
      </c>
      <c r="L48" s="94" t="s">
        <v>246</v>
      </c>
      <c r="M48" s="99"/>
      <c r="N48" s="94" t="s">
        <v>211</v>
      </c>
    </row>
    <row r="49" spans="1:14" s="85" customFormat="1" x14ac:dyDescent="0.25">
      <c r="A49" s="86"/>
      <c r="B49" s="87">
        <v>103</v>
      </c>
      <c r="C49" s="79" t="s">
        <v>85</v>
      </c>
      <c r="D49" s="80">
        <v>0.93</v>
      </c>
      <c r="E49" s="81">
        <v>10</v>
      </c>
      <c r="F49" s="100" t="s">
        <v>214</v>
      </c>
      <c r="G49" s="82"/>
      <c r="H49" s="82"/>
      <c r="I49" s="83">
        <v>2</v>
      </c>
      <c r="J49" s="83" t="s">
        <v>166</v>
      </c>
      <c r="K49" s="83">
        <v>20</v>
      </c>
      <c r="L49" s="82" t="s">
        <v>212</v>
      </c>
      <c r="M49" s="100" t="s">
        <v>213</v>
      </c>
      <c r="N49" s="82"/>
    </row>
    <row r="50" spans="1:14" ht="15.75" x14ac:dyDescent="0.25">
      <c r="A50" s="4" t="s">
        <v>151</v>
      </c>
      <c r="B50" s="73"/>
      <c r="F50" s="3"/>
    </row>
    <row r="51" spans="1:14" x14ac:dyDescent="0.25">
      <c r="B51" s="74" t="s">
        <v>103</v>
      </c>
      <c r="C51" s="2"/>
      <c r="D51" s="15"/>
      <c r="E51" s="77"/>
      <c r="F51" s="12"/>
      <c r="G51" s="9"/>
      <c r="H51" s="9"/>
      <c r="I51" s="30"/>
      <c r="J51" s="30"/>
      <c r="K51" s="30"/>
      <c r="L51" s="9"/>
      <c r="M51" s="28"/>
      <c r="N51" s="9"/>
    </row>
    <row r="52" spans="1:14" s="85" customFormat="1" x14ac:dyDescent="0.25">
      <c r="A52" s="86"/>
      <c r="B52" s="87" t="s">
        <v>104</v>
      </c>
      <c r="C52" s="79" t="s">
        <v>105</v>
      </c>
      <c r="D52" s="80">
        <v>12.14</v>
      </c>
      <c r="E52" s="81"/>
      <c r="F52" s="89"/>
      <c r="G52" s="82"/>
      <c r="H52" s="82"/>
      <c r="I52" s="83"/>
      <c r="J52" s="83"/>
      <c r="K52" s="83"/>
      <c r="L52" s="82"/>
      <c r="M52" s="84"/>
      <c r="N52" s="82"/>
    </row>
    <row r="53" spans="1:14" s="85" customFormat="1" x14ac:dyDescent="0.25">
      <c r="A53" s="86"/>
      <c r="B53" s="87" t="s">
        <v>106</v>
      </c>
      <c r="C53" s="79" t="s">
        <v>107</v>
      </c>
      <c r="D53" s="80">
        <v>2.9</v>
      </c>
      <c r="E53" s="81"/>
      <c r="F53" s="89"/>
      <c r="G53" s="82"/>
      <c r="H53" s="82"/>
      <c r="I53" s="83"/>
      <c r="J53" s="83"/>
      <c r="K53" s="83"/>
      <c r="L53" s="82"/>
      <c r="M53" s="84"/>
      <c r="N53" s="82"/>
    </row>
    <row r="54" spans="1:14" s="85" customFormat="1" x14ac:dyDescent="0.25">
      <c r="A54" s="86"/>
      <c r="B54" s="87" t="s">
        <v>108</v>
      </c>
      <c r="C54" s="79" t="s">
        <v>109</v>
      </c>
      <c r="D54" s="80">
        <v>1.51</v>
      </c>
      <c r="E54" s="81"/>
      <c r="F54" s="89"/>
      <c r="G54" s="82"/>
      <c r="H54" s="82"/>
      <c r="I54" s="83"/>
      <c r="J54" s="83"/>
      <c r="K54" s="83"/>
      <c r="L54" s="82"/>
      <c r="M54" s="84"/>
      <c r="N54" s="82"/>
    </row>
    <row r="55" spans="1:14" s="85" customFormat="1" x14ac:dyDescent="0.25">
      <c r="A55" s="86"/>
      <c r="B55" s="87" t="s">
        <v>112</v>
      </c>
      <c r="C55" s="79" t="s">
        <v>113</v>
      </c>
      <c r="D55" s="80">
        <v>1.1299999999999999</v>
      </c>
      <c r="E55" s="81"/>
      <c r="F55" s="89"/>
      <c r="G55" s="82"/>
      <c r="H55" s="82"/>
      <c r="I55" s="83"/>
      <c r="J55" s="83"/>
      <c r="K55" s="83"/>
      <c r="L55" s="82"/>
      <c r="M55" s="84"/>
      <c r="N55" s="82"/>
    </row>
    <row r="56" spans="1:14" x14ac:dyDescent="0.25">
      <c r="A56" s="86"/>
      <c r="B56" s="18"/>
      <c r="C56" s="12"/>
      <c r="D56" s="15"/>
      <c r="E56" s="77"/>
      <c r="F56" s="12"/>
      <c r="G56" s="9"/>
      <c r="H56" s="9"/>
      <c r="I56" s="30"/>
      <c r="J56" s="30"/>
      <c r="K56" s="30"/>
      <c r="L56" s="9"/>
      <c r="M56" s="28"/>
      <c r="N56" s="9"/>
    </row>
    <row r="57" spans="1:14" x14ac:dyDescent="0.25">
      <c r="A57" s="86"/>
      <c r="B57" s="74" t="s">
        <v>114</v>
      </c>
      <c r="C57" s="2"/>
      <c r="D57" s="15"/>
      <c r="E57" s="77"/>
      <c r="F57" s="12"/>
      <c r="G57" s="9"/>
      <c r="H57" s="9"/>
      <c r="I57" s="30"/>
      <c r="J57" s="30"/>
      <c r="K57" s="30"/>
      <c r="L57" s="9"/>
      <c r="M57" s="28"/>
      <c r="N57" s="9"/>
    </row>
    <row r="58" spans="1:14" s="85" customFormat="1" x14ac:dyDescent="0.25">
      <c r="A58" s="86"/>
      <c r="B58" s="87" t="s">
        <v>115</v>
      </c>
      <c r="C58" s="79" t="s">
        <v>116</v>
      </c>
      <c r="D58" s="80">
        <v>38.130000000000003</v>
      </c>
      <c r="E58" s="81"/>
      <c r="F58" s="89"/>
      <c r="G58" s="82"/>
      <c r="H58" s="82"/>
      <c r="I58" s="83"/>
      <c r="J58" s="83"/>
      <c r="K58" s="83"/>
      <c r="L58" s="82"/>
      <c r="M58" s="84"/>
      <c r="N58" s="82"/>
    </row>
    <row r="59" spans="1:14" s="85" customFormat="1" x14ac:dyDescent="0.25">
      <c r="A59" s="86"/>
      <c r="B59" s="87" t="s">
        <v>117</v>
      </c>
      <c r="C59" s="79" t="s">
        <v>118</v>
      </c>
      <c r="D59" s="80">
        <v>2.71</v>
      </c>
      <c r="E59" s="81"/>
      <c r="F59" s="89"/>
      <c r="G59" s="82"/>
      <c r="H59" s="82"/>
      <c r="I59" s="83"/>
      <c r="J59" s="83"/>
      <c r="K59" s="83"/>
      <c r="L59" s="82"/>
      <c r="M59" s="84"/>
      <c r="N59" s="82"/>
    </row>
    <row r="60" spans="1:14" s="85" customFormat="1" x14ac:dyDescent="0.25">
      <c r="A60" s="86"/>
      <c r="B60" s="87" t="s">
        <v>119</v>
      </c>
      <c r="C60" s="79" t="s">
        <v>120</v>
      </c>
      <c r="D60" s="80">
        <v>7.48</v>
      </c>
      <c r="E60" s="81"/>
      <c r="F60" s="89"/>
      <c r="G60" s="82"/>
      <c r="H60" s="82"/>
      <c r="I60" s="83"/>
      <c r="J60" s="83"/>
      <c r="K60" s="83"/>
      <c r="L60" s="82"/>
      <c r="M60" s="84"/>
      <c r="N60" s="82"/>
    </row>
    <row r="61" spans="1:14" s="85" customFormat="1" x14ac:dyDescent="0.25">
      <c r="A61" s="86"/>
      <c r="B61" s="87" t="s">
        <v>121</v>
      </c>
      <c r="C61" s="79" t="s">
        <v>122</v>
      </c>
      <c r="D61" s="80">
        <v>0.24</v>
      </c>
      <c r="E61" s="81"/>
      <c r="F61" s="89"/>
      <c r="G61" s="82"/>
      <c r="H61" s="82"/>
      <c r="I61" s="83"/>
      <c r="J61" s="83"/>
      <c r="K61" s="83"/>
      <c r="L61" s="82"/>
      <c r="M61" s="84"/>
      <c r="N61" s="82"/>
    </row>
    <row r="62" spans="1:14" s="85" customFormat="1" x14ac:dyDescent="0.25">
      <c r="A62" s="86"/>
      <c r="B62" s="87" t="s">
        <v>123</v>
      </c>
      <c r="C62" s="79" t="s">
        <v>124</v>
      </c>
      <c r="D62" s="80">
        <v>0.12</v>
      </c>
      <c r="E62" s="81"/>
      <c r="F62" s="89"/>
      <c r="G62" s="82"/>
      <c r="H62" s="82"/>
      <c r="I62" s="83"/>
      <c r="J62" s="83"/>
      <c r="K62" s="83"/>
      <c r="L62" s="82"/>
      <c r="M62" s="84"/>
      <c r="N62" s="82"/>
    </row>
    <row r="63" spans="1:14" s="85" customFormat="1" x14ac:dyDescent="0.25">
      <c r="A63" s="86"/>
      <c r="B63" s="87" t="s">
        <v>125</v>
      </c>
      <c r="C63" s="79" t="s">
        <v>126</v>
      </c>
      <c r="D63" s="80">
        <v>0.12</v>
      </c>
      <c r="E63" s="81"/>
      <c r="F63" s="89"/>
      <c r="G63" s="82"/>
      <c r="H63" s="82"/>
      <c r="I63" s="83"/>
      <c r="J63" s="83"/>
      <c r="K63" s="83"/>
      <c r="L63" s="82"/>
      <c r="M63" s="84"/>
      <c r="N63" s="82"/>
    </row>
    <row r="64" spans="1:14" s="85" customFormat="1" x14ac:dyDescent="0.25">
      <c r="A64" s="86"/>
      <c r="B64" s="87" t="s">
        <v>127</v>
      </c>
      <c r="C64" s="79" t="s">
        <v>128</v>
      </c>
      <c r="D64" s="80">
        <v>1.1299999999999999</v>
      </c>
      <c r="E64" s="81"/>
      <c r="F64" s="89"/>
      <c r="G64" s="82"/>
      <c r="H64" s="82"/>
      <c r="I64" s="83"/>
      <c r="J64" s="83"/>
      <c r="K64" s="83"/>
      <c r="L64" s="82"/>
      <c r="M64" s="84"/>
      <c r="N64" s="82"/>
    </row>
    <row r="65" spans="1:14" x14ac:dyDescent="0.25">
      <c r="A65" s="86"/>
      <c r="B65" s="74"/>
      <c r="C65" s="12"/>
      <c r="D65" s="15"/>
      <c r="E65" s="77"/>
      <c r="F65" s="12"/>
      <c r="G65" s="9"/>
      <c r="H65" s="9"/>
      <c r="I65" s="30"/>
      <c r="J65" s="30"/>
      <c r="K65" s="30"/>
      <c r="L65" s="9"/>
      <c r="M65" s="28"/>
      <c r="N65" s="9"/>
    </row>
    <row r="66" spans="1:14" x14ac:dyDescent="0.25">
      <c r="A66" s="86"/>
      <c r="B66" s="74" t="s">
        <v>129</v>
      </c>
      <c r="C66" s="2"/>
      <c r="D66" s="15"/>
      <c r="E66" s="77"/>
      <c r="F66" s="12"/>
      <c r="G66" s="9"/>
      <c r="H66" s="9"/>
      <c r="I66" s="30"/>
      <c r="J66" s="30"/>
      <c r="K66" s="30"/>
      <c r="L66" s="9"/>
      <c r="M66" s="28"/>
      <c r="N66" s="9"/>
    </row>
    <row r="67" spans="1:14" s="85" customFormat="1" x14ac:dyDescent="0.25">
      <c r="A67" s="86"/>
      <c r="B67" s="87" t="s">
        <v>130</v>
      </c>
      <c r="C67" s="79" t="s">
        <v>131</v>
      </c>
      <c r="D67" s="80">
        <v>0.83</v>
      </c>
      <c r="E67" s="81"/>
      <c r="F67" s="89"/>
      <c r="G67" s="82"/>
      <c r="H67" s="82"/>
      <c r="I67" s="83"/>
      <c r="J67" s="83"/>
      <c r="K67" s="83"/>
      <c r="L67" s="82"/>
      <c r="M67" s="84"/>
      <c r="N67" s="82"/>
    </row>
    <row r="68" spans="1:14" s="85" customFormat="1" x14ac:dyDescent="0.25">
      <c r="A68" s="86"/>
      <c r="B68" s="87" t="s">
        <v>130</v>
      </c>
      <c r="C68" s="79" t="s">
        <v>132</v>
      </c>
      <c r="D68" s="80">
        <v>0.59</v>
      </c>
      <c r="E68" s="81"/>
      <c r="F68" s="89"/>
      <c r="G68" s="82"/>
      <c r="H68" s="82"/>
      <c r="I68" s="83"/>
      <c r="J68" s="83"/>
      <c r="K68" s="83"/>
      <c r="L68" s="82"/>
      <c r="M68" s="84"/>
      <c r="N68" s="82"/>
    </row>
    <row r="69" spans="1:14" x14ac:dyDescent="0.25">
      <c r="A69" s="86"/>
      <c r="B69" s="74"/>
      <c r="C69" s="11"/>
      <c r="D69" s="15"/>
      <c r="E69" s="77"/>
      <c r="F69" s="12"/>
      <c r="G69" s="9"/>
      <c r="H69" s="9"/>
      <c r="I69" s="30"/>
      <c r="J69" s="30"/>
      <c r="K69" s="30"/>
      <c r="L69" s="9"/>
      <c r="M69" s="28"/>
      <c r="N69" s="9"/>
    </row>
    <row r="70" spans="1:14" x14ac:dyDescent="0.25">
      <c r="A70" s="86"/>
      <c r="B70" s="74" t="s">
        <v>133</v>
      </c>
      <c r="C70" s="2"/>
      <c r="D70" s="15"/>
      <c r="E70" s="77"/>
      <c r="F70" s="12"/>
      <c r="G70" s="9"/>
      <c r="H70" s="9"/>
      <c r="I70" s="30"/>
      <c r="J70" s="30"/>
      <c r="K70" s="30"/>
      <c r="L70" s="9"/>
      <c r="M70" s="28"/>
      <c r="N70" s="9"/>
    </row>
    <row r="71" spans="1:14" s="85" customFormat="1" x14ac:dyDescent="0.25">
      <c r="A71" s="86"/>
      <c r="B71" s="87" t="s">
        <v>134</v>
      </c>
      <c r="C71" s="79" t="s">
        <v>152</v>
      </c>
      <c r="D71" s="80">
        <v>3.23</v>
      </c>
      <c r="E71" s="81"/>
      <c r="F71" s="89"/>
      <c r="G71" s="82"/>
      <c r="H71" s="82"/>
      <c r="I71" s="83"/>
      <c r="J71" s="83"/>
      <c r="K71" s="83"/>
      <c r="L71" s="82"/>
      <c r="M71" s="84"/>
      <c r="N71" s="82"/>
    </row>
    <row r="72" spans="1:14" s="85" customFormat="1" x14ac:dyDescent="0.25">
      <c r="A72" s="86"/>
      <c r="B72" s="87" t="s">
        <v>135</v>
      </c>
      <c r="C72" s="79" t="s">
        <v>136</v>
      </c>
      <c r="D72" s="80">
        <v>2.3199999999999998</v>
      </c>
      <c r="E72" s="81"/>
      <c r="F72" s="89"/>
      <c r="G72" s="82"/>
      <c r="H72" s="82"/>
      <c r="I72" s="83"/>
      <c r="J72" s="83"/>
      <c r="K72" s="83"/>
      <c r="L72" s="82"/>
      <c r="M72" s="84"/>
      <c r="N72" s="82"/>
    </row>
    <row r="73" spans="1:14" s="85" customFormat="1" x14ac:dyDescent="0.25">
      <c r="A73" s="86"/>
      <c r="B73" s="87" t="s">
        <v>137</v>
      </c>
      <c r="C73" s="79" t="s">
        <v>138</v>
      </c>
      <c r="D73" s="80">
        <v>3.68</v>
      </c>
      <c r="E73" s="81"/>
      <c r="F73" s="89"/>
      <c r="G73" s="82"/>
      <c r="H73" s="82"/>
      <c r="I73" s="83"/>
      <c r="J73" s="83"/>
      <c r="K73" s="83"/>
      <c r="L73" s="82"/>
      <c r="M73" s="84"/>
      <c r="N73" s="82"/>
    </row>
    <row r="74" spans="1:14" s="85" customFormat="1" x14ac:dyDescent="0.25">
      <c r="A74" s="86"/>
      <c r="B74" s="87" t="s">
        <v>139</v>
      </c>
      <c r="C74" s="79" t="s">
        <v>140</v>
      </c>
      <c r="D74" s="80">
        <v>0.56000000000000005</v>
      </c>
      <c r="E74" s="106"/>
      <c r="F74" s="104"/>
      <c r="G74" s="82"/>
      <c r="H74" s="82"/>
      <c r="I74" s="83"/>
      <c r="J74" s="83"/>
      <c r="K74" s="83"/>
      <c r="L74" s="82"/>
      <c r="M74" s="84"/>
      <c r="N74" s="82"/>
    </row>
    <row r="75" spans="1:14" s="85" customFormat="1" x14ac:dyDescent="0.25">
      <c r="A75" s="86"/>
      <c r="B75" s="87" t="s">
        <v>141</v>
      </c>
      <c r="C75" s="79" t="s">
        <v>142</v>
      </c>
      <c r="D75" s="80">
        <v>0.44</v>
      </c>
      <c r="E75" s="106"/>
      <c r="F75" s="104"/>
      <c r="G75" s="82"/>
      <c r="H75" s="82"/>
      <c r="I75" s="83"/>
      <c r="J75" s="83"/>
      <c r="K75" s="83"/>
      <c r="L75" s="82"/>
      <c r="M75" s="84"/>
      <c r="N75" s="82"/>
    </row>
    <row r="76" spans="1:14" s="85" customFormat="1" x14ac:dyDescent="0.25">
      <c r="A76" s="86"/>
      <c r="B76" s="87" t="s">
        <v>143</v>
      </c>
      <c r="C76" s="79" t="s">
        <v>144</v>
      </c>
      <c r="D76" s="80">
        <v>1.9</v>
      </c>
      <c r="E76" s="106"/>
      <c r="F76" s="82"/>
      <c r="G76" s="82"/>
      <c r="H76" s="82"/>
      <c r="I76" s="83"/>
      <c r="J76" s="83"/>
      <c r="K76" s="83"/>
      <c r="L76" s="82"/>
      <c r="M76" s="84"/>
      <c r="N76" s="82"/>
    </row>
    <row r="77" spans="1:14" s="85" customFormat="1" x14ac:dyDescent="0.25">
      <c r="A77" s="86"/>
      <c r="B77" s="87" t="s">
        <v>145</v>
      </c>
      <c r="C77" s="79" t="s">
        <v>146</v>
      </c>
      <c r="D77" s="80">
        <v>2.85</v>
      </c>
      <c r="E77" s="106"/>
      <c r="F77" s="82"/>
      <c r="G77" s="82"/>
      <c r="H77" s="82"/>
      <c r="I77" s="83"/>
      <c r="J77" s="83"/>
      <c r="K77" s="83"/>
      <c r="L77" s="82"/>
      <c r="M77" s="84"/>
      <c r="N77" s="82"/>
    </row>
    <row r="78" spans="1:14" s="85" customFormat="1" x14ac:dyDescent="0.25">
      <c r="A78" s="86"/>
      <c r="B78" s="87" t="s">
        <v>147</v>
      </c>
      <c r="C78" s="79" t="s">
        <v>148</v>
      </c>
      <c r="D78" s="80">
        <v>0.1</v>
      </c>
      <c r="E78" s="106"/>
      <c r="F78" s="82"/>
      <c r="G78" s="82"/>
      <c r="H78" s="82"/>
      <c r="I78" s="83"/>
      <c r="J78" s="83"/>
      <c r="K78" s="83"/>
      <c r="L78" s="82"/>
      <c r="M78" s="84"/>
      <c r="N78" s="82"/>
    </row>
    <row r="79" spans="1:14" s="85" customFormat="1" x14ac:dyDescent="0.25">
      <c r="A79" s="86"/>
      <c r="B79" s="87" t="s">
        <v>110</v>
      </c>
      <c r="C79" s="79" t="s">
        <v>111</v>
      </c>
      <c r="D79" s="80">
        <v>0.15</v>
      </c>
      <c r="E79" s="81"/>
      <c r="F79" s="89"/>
      <c r="G79" s="82"/>
      <c r="H79" s="82"/>
      <c r="I79" s="83"/>
      <c r="J79" s="83"/>
      <c r="K79" s="83"/>
      <c r="L79" s="82"/>
      <c r="M79" s="84"/>
      <c r="N79" s="82"/>
    </row>
    <row r="80" spans="1:14" x14ac:dyDescent="0.25">
      <c r="A80" s="86"/>
      <c r="B80" s="74"/>
      <c r="C80" s="2"/>
      <c r="D80" s="15"/>
      <c r="E80" s="23"/>
      <c r="F80" s="9"/>
      <c r="G80" s="9"/>
      <c r="H80" s="9"/>
      <c r="I80" s="30"/>
      <c r="J80" s="30"/>
      <c r="K80" s="30"/>
      <c r="L80" s="9"/>
      <c r="M80" s="28"/>
      <c r="N80" s="9"/>
    </row>
    <row r="81" spans="1:14" s="85" customFormat="1" x14ac:dyDescent="0.25">
      <c r="A81" s="86"/>
      <c r="B81" s="78"/>
      <c r="C81" s="79" t="s">
        <v>149</v>
      </c>
      <c r="D81" s="80">
        <v>62.42</v>
      </c>
      <c r="E81" s="81">
        <v>918</v>
      </c>
      <c r="F81" s="79" t="s">
        <v>189</v>
      </c>
      <c r="G81" s="82"/>
      <c r="H81" s="82"/>
      <c r="I81" s="83"/>
      <c r="J81" s="83" t="s">
        <v>159</v>
      </c>
      <c r="K81" s="83">
        <v>350</v>
      </c>
      <c r="L81" s="102" t="s">
        <v>244</v>
      </c>
      <c r="M81" s="84"/>
      <c r="N81" s="82"/>
    </row>
    <row r="82" spans="1:14" s="85" customFormat="1" x14ac:dyDescent="0.25">
      <c r="A82" s="86"/>
      <c r="B82" s="78"/>
      <c r="C82" s="79" t="s">
        <v>150</v>
      </c>
      <c r="D82" s="80">
        <v>39.909999999999997</v>
      </c>
      <c r="E82" s="81"/>
      <c r="F82" s="79" t="s">
        <v>189</v>
      </c>
      <c r="G82" s="82"/>
      <c r="H82" s="82"/>
      <c r="I82" s="83"/>
      <c r="J82" s="83"/>
      <c r="K82" s="83"/>
      <c r="L82" s="102" t="s">
        <v>244</v>
      </c>
      <c r="M82" s="84"/>
      <c r="N82" s="8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32"/>
  <sheetViews>
    <sheetView tabSelected="1" workbookViewId="0">
      <selection activeCell="D24" sqref="D24"/>
    </sheetView>
  </sheetViews>
  <sheetFormatPr defaultRowHeight="15" x14ac:dyDescent="0.25"/>
  <cols>
    <col min="1" max="1" width="3" customWidth="1"/>
    <col min="2" max="2" width="12.7109375" customWidth="1"/>
    <col min="3" max="3" width="12.140625" customWidth="1"/>
    <col min="4" max="5" width="9.5703125" customWidth="1"/>
    <col min="6" max="6" width="18.28515625" customWidth="1"/>
    <col min="7" max="7" width="7.28515625" customWidth="1"/>
    <col min="8" max="8" width="20" customWidth="1"/>
    <col min="9" max="9" width="6.7109375" style="75" customWidth="1"/>
    <col min="10" max="10" width="8" style="75" customWidth="1"/>
    <col min="11" max="11" width="8.140625" style="75" customWidth="1"/>
    <col min="12" max="12" width="24.28515625" customWidth="1"/>
    <col min="13" max="13" width="17.7109375" style="59" customWidth="1"/>
    <col min="14" max="14" width="8.5703125" customWidth="1"/>
    <col min="15" max="15" width="2.28515625" customWidth="1"/>
  </cols>
  <sheetData>
    <row r="1" spans="1:17" ht="22.5" customHeight="1" thickBot="1" x14ac:dyDescent="0.3">
      <c r="A1" s="125" t="s">
        <v>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7" s="5" customFormat="1" ht="27.75" customHeight="1" thickBot="1" x14ac:dyDescent="0.3">
      <c r="B2" s="6" t="s">
        <v>0</v>
      </c>
      <c r="C2" s="7" t="s">
        <v>1</v>
      </c>
      <c r="D2" s="7" t="s">
        <v>2</v>
      </c>
      <c r="E2" s="7" t="s">
        <v>20</v>
      </c>
      <c r="F2" s="7" t="s">
        <v>3</v>
      </c>
      <c r="G2" s="7" t="s">
        <v>4</v>
      </c>
      <c r="H2" s="7" t="s">
        <v>5</v>
      </c>
      <c r="I2" s="107" t="s">
        <v>6</v>
      </c>
      <c r="J2" s="107" t="s">
        <v>157</v>
      </c>
      <c r="K2" s="107" t="s">
        <v>158</v>
      </c>
      <c r="L2" s="7" t="s">
        <v>7</v>
      </c>
      <c r="M2" s="107" t="s">
        <v>155</v>
      </c>
      <c r="N2" s="8" t="s">
        <v>8</v>
      </c>
    </row>
    <row r="3" spans="1:17" s="1" customFormat="1" ht="15.75" customHeight="1" x14ac:dyDescent="0.25">
      <c r="A3" s="4" t="s">
        <v>34</v>
      </c>
      <c r="I3" s="108"/>
      <c r="J3" s="108"/>
      <c r="K3" s="108"/>
      <c r="M3" s="108"/>
      <c r="P3" s="1" t="s">
        <v>247</v>
      </c>
    </row>
    <row r="4" spans="1:17" x14ac:dyDescent="0.25">
      <c r="B4" s="13" t="s">
        <v>42</v>
      </c>
      <c r="C4" s="17" t="s">
        <v>38</v>
      </c>
      <c r="D4" s="15">
        <v>2</v>
      </c>
      <c r="E4" s="9"/>
      <c r="F4" s="10" t="s">
        <v>241</v>
      </c>
      <c r="G4" s="9"/>
      <c r="H4" s="9"/>
      <c r="I4" s="60"/>
      <c r="J4" s="60"/>
      <c r="K4" s="60"/>
      <c r="L4" s="10" t="s">
        <v>251</v>
      </c>
      <c r="M4" s="10"/>
      <c r="N4" s="9"/>
      <c r="P4" s="24">
        <v>30</v>
      </c>
      <c r="Q4">
        <f>19.55/1000*P4</f>
        <v>0.58650000000000002</v>
      </c>
    </row>
    <row r="5" spans="1:17" x14ac:dyDescent="0.25">
      <c r="B5" s="13" t="s">
        <v>41</v>
      </c>
      <c r="C5" s="17" t="s">
        <v>37</v>
      </c>
      <c r="D5" s="15">
        <v>1.89</v>
      </c>
      <c r="E5" s="9"/>
      <c r="F5" s="10" t="s">
        <v>241</v>
      </c>
      <c r="G5" s="9"/>
      <c r="H5" s="9"/>
      <c r="I5" s="60"/>
      <c r="J5" s="60"/>
      <c r="K5" s="60"/>
      <c r="L5" s="10" t="s">
        <v>248</v>
      </c>
      <c r="M5" s="10"/>
      <c r="N5" s="118"/>
      <c r="P5" s="24">
        <v>25</v>
      </c>
      <c r="Q5">
        <f>19.55/1000*P5</f>
        <v>0.48875000000000002</v>
      </c>
    </row>
    <row r="6" spans="1:17" ht="15.75" x14ac:dyDescent="0.25">
      <c r="B6" s="13" t="s">
        <v>39</v>
      </c>
      <c r="C6" s="17" t="s">
        <v>35</v>
      </c>
      <c r="D6" s="15">
        <v>0.84</v>
      </c>
      <c r="E6" s="9"/>
      <c r="F6" s="10" t="s">
        <v>242</v>
      </c>
      <c r="G6" s="9"/>
      <c r="H6" s="20"/>
      <c r="I6" s="60"/>
      <c r="J6" s="60"/>
      <c r="K6" s="60"/>
      <c r="L6" s="21" t="s">
        <v>243</v>
      </c>
      <c r="M6" s="63" t="s">
        <v>249</v>
      </c>
      <c r="N6" s="101"/>
      <c r="P6" s="24">
        <v>15</v>
      </c>
      <c r="Q6">
        <f>25.5/1000*P6</f>
        <v>0.38249999999999995</v>
      </c>
    </row>
    <row r="7" spans="1:17" x14ac:dyDescent="0.25">
      <c r="B7" s="13" t="s">
        <v>40</v>
      </c>
      <c r="C7" s="17" t="s">
        <v>36</v>
      </c>
      <c r="D7" s="15">
        <v>1.1200000000000001</v>
      </c>
      <c r="E7" s="9"/>
      <c r="F7" s="10" t="s">
        <v>241</v>
      </c>
      <c r="G7" s="9"/>
      <c r="H7" s="9"/>
      <c r="I7" s="76"/>
      <c r="J7" s="76"/>
      <c r="K7" s="76"/>
      <c r="L7" s="10" t="s">
        <v>248</v>
      </c>
      <c r="M7" s="10"/>
      <c r="N7" s="119"/>
      <c r="P7" s="24">
        <v>10</v>
      </c>
      <c r="Q7">
        <f>19.55/1000*P7</f>
        <v>0.19550000000000001</v>
      </c>
    </row>
    <row r="8" spans="1:17" x14ac:dyDescent="0.25">
      <c r="F8" s="3"/>
      <c r="I8" s="109"/>
      <c r="J8" s="109"/>
      <c r="K8" s="109"/>
      <c r="M8" s="113"/>
      <c r="P8" s="120" t="s">
        <v>250</v>
      </c>
      <c r="Q8" s="9">
        <f>SUM(Q4:Q7)</f>
        <v>1.6532499999999999</v>
      </c>
    </row>
    <row r="9" spans="1:17" x14ac:dyDescent="0.25">
      <c r="F9" s="3"/>
      <c r="I9" s="110"/>
      <c r="J9" s="110"/>
      <c r="K9" s="110"/>
      <c r="M9" s="114"/>
    </row>
    <row r="10" spans="1:17" x14ac:dyDescent="0.25">
      <c r="F10" s="3"/>
      <c r="I10" s="110"/>
      <c r="J10" s="110"/>
      <c r="K10" s="110"/>
      <c r="M10" s="115"/>
    </row>
    <row r="11" spans="1:17" x14ac:dyDescent="0.25">
      <c r="F11" s="3"/>
      <c r="I11" s="110"/>
      <c r="J11" s="110"/>
      <c r="K11" s="110"/>
      <c r="M11" s="115"/>
    </row>
    <row r="12" spans="1:17" x14ac:dyDescent="0.25">
      <c r="C12" t="s">
        <v>262</v>
      </c>
      <c r="F12" s="3"/>
      <c r="I12" s="110"/>
      <c r="J12" s="110"/>
      <c r="K12" s="110"/>
      <c r="M12" s="114"/>
    </row>
    <row r="13" spans="1:17" x14ac:dyDescent="0.25">
      <c r="C13" s="122" t="s">
        <v>258</v>
      </c>
      <c r="F13" s="3"/>
      <c r="I13" s="110"/>
      <c r="J13" s="110"/>
      <c r="K13" s="110"/>
      <c r="M13" s="114"/>
    </row>
    <row r="14" spans="1:17" x14ac:dyDescent="0.25">
      <c r="F14" s="3"/>
      <c r="I14" s="110"/>
      <c r="J14" s="110"/>
      <c r="K14" s="110"/>
      <c r="M14" s="114"/>
    </row>
    <row r="15" spans="1:17" x14ac:dyDescent="0.25">
      <c r="C15" t="s">
        <v>259</v>
      </c>
      <c r="F15" s="3"/>
      <c r="I15" s="110"/>
      <c r="J15" s="110"/>
      <c r="K15" s="110"/>
      <c r="M15" s="114"/>
    </row>
    <row r="16" spans="1:17" x14ac:dyDescent="0.25">
      <c r="F16" s="3"/>
      <c r="I16" s="110"/>
      <c r="J16" s="110"/>
      <c r="K16" s="110"/>
      <c r="M16" s="114"/>
    </row>
    <row r="17" spans="3:13" x14ac:dyDescent="0.25">
      <c r="F17" s="3"/>
      <c r="I17" s="110"/>
      <c r="J17" s="110"/>
      <c r="K17" s="110"/>
      <c r="M17" s="114"/>
    </row>
    <row r="18" spans="3:13" x14ac:dyDescent="0.25">
      <c r="C18" t="s">
        <v>254</v>
      </c>
      <c r="F18" s="3"/>
      <c r="I18" s="110"/>
      <c r="J18" s="110"/>
      <c r="K18" s="110"/>
      <c r="M18" s="114"/>
    </row>
    <row r="19" spans="3:13" x14ac:dyDescent="0.25">
      <c r="C19" s="121" t="s">
        <v>256</v>
      </c>
      <c r="E19" t="s">
        <v>257</v>
      </c>
      <c r="F19" s="3"/>
      <c r="I19" s="110"/>
      <c r="J19" s="110"/>
      <c r="K19" s="110"/>
      <c r="M19" s="114"/>
    </row>
    <row r="20" spans="3:13" x14ac:dyDescent="0.25">
      <c r="C20" s="121" t="s">
        <v>255</v>
      </c>
      <c r="F20" s="3"/>
      <c r="I20" s="110"/>
      <c r="J20" s="110"/>
      <c r="K20" s="110"/>
      <c r="M20" s="115"/>
    </row>
    <row r="21" spans="3:13" x14ac:dyDescent="0.25">
      <c r="I21" s="110"/>
      <c r="J21" s="110"/>
      <c r="K21" s="110"/>
      <c r="M21" s="114"/>
    </row>
    <row r="22" spans="3:13" x14ac:dyDescent="0.25">
      <c r="I22" s="110"/>
      <c r="J22" s="111"/>
      <c r="K22" s="111"/>
      <c r="M22" s="115"/>
    </row>
    <row r="23" spans="3:13" x14ac:dyDescent="0.25">
      <c r="C23" s="124" t="s">
        <v>260</v>
      </c>
      <c r="D23" s="123" t="s">
        <v>263</v>
      </c>
      <c r="I23" s="110"/>
      <c r="J23" s="111"/>
      <c r="K23" s="111"/>
      <c r="M23" s="115"/>
    </row>
    <row r="24" spans="3:13" x14ac:dyDescent="0.25">
      <c r="C24" s="73" t="s">
        <v>261</v>
      </c>
      <c r="I24" s="110"/>
      <c r="J24" s="111"/>
      <c r="K24" s="111"/>
      <c r="M24" s="115"/>
    </row>
    <row r="25" spans="3:13" x14ac:dyDescent="0.25">
      <c r="I25" s="110"/>
      <c r="J25" s="111"/>
      <c r="K25" s="110"/>
      <c r="M25" s="114"/>
    </row>
    <row r="26" spans="3:13" x14ac:dyDescent="0.25">
      <c r="I26" s="110"/>
      <c r="J26" s="111"/>
      <c r="K26" s="110"/>
      <c r="M26" s="114"/>
    </row>
    <row r="27" spans="3:13" x14ac:dyDescent="0.25">
      <c r="I27" s="110"/>
      <c r="J27" s="110"/>
      <c r="K27" s="110"/>
      <c r="M27" s="114"/>
    </row>
    <row r="28" spans="3:13" x14ac:dyDescent="0.25">
      <c r="I28" s="110"/>
      <c r="J28" s="110"/>
      <c r="K28" s="110"/>
      <c r="M28" s="116"/>
    </row>
    <row r="29" spans="3:13" x14ac:dyDescent="0.25">
      <c r="I29" s="112"/>
      <c r="J29" s="112"/>
      <c r="K29" s="112"/>
      <c r="M29" s="117"/>
    </row>
    <row r="30" spans="3:13" x14ac:dyDescent="0.25">
      <c r="I30" s="110"/>
      <c r="J30" s="110"/>
      <c r="K30" s="110"/>
      <c r="M30" s="116"/>
    </row>
    <row r="31" spans="3:13" x14ac:dyDescent="0.25">
      <c r="I31" s="110"/>
      <c r="J31" s="110"/>
      <c r="K31" s="110"/>
      <c r="M31" s="114"/>
    </row>
    <row r="32" spans="3:13" x14ac:dyDescent="0.25">
      <c r="M32" s="114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Premac</vt:lpstr>
      <vt:lpstr>Agrigel</vt:lpstr>
      <vt:lpstr>InfantMed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2012-07-20T06:09:29Z</dcterms:created>
  <dcterms:modified xsi:type="dcterms:W3CDTF">2015-08-21T11:50:24Z</dcterms:modified>
</cp:coreProperties>
</file>